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le\Documents\"/>
    </mc:Choice>
  </mc:AlternateContent>
  <bookViews>
    <workbookView xWindow="0" yWindow="0" windowWidth="28800" windowHeight="12330"/>
  </bookViews>
  <sheets>
    <sheet name="Licentie 10 maanden " sheetId="1" r:id="rId1"/>
    <sheet name="Nieuwe lln. licentie 6 maanden" sheetId="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0" i="3" l="1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78" i="3" l="1"/>
  <c r="E22" i="1" l="1"/>
  <c r="A100" i="3" l="1"/>
  <c r="A99" i="3"/>
  <c r="A97" i="3"/>
  <c r="A96" i="3"/>
  <c r="A95" i="3"/>
  <c r="A94" i="3"/>
  <c r="E87" i="3"/>
  <c r="E86" i="3"/>
  <c r="E88" i="3" s="1"/>
  <c r="E100" i="3" s="1"/>
  <c r="E81" i="3"/>
  <c r="E80" i="3"/>
  <c r="E79" i="3"/>
  <c r="E77" i="3"/>
  <c r="E76" i="3"/>
  <c r="E75" i="3"/>
  <c r="E82" i="3" s="1"/>
  <c r="E99" i="3" s="1"/>
  <c r="E71" i="3"/>
  <c r="E97" i="3" s="1"/>
  <c r="E43" i="3"/>
  <c r="E42" i="3"/>
  <c r="E41" i="3"/>
  <c r="E40" i="3"/>
  <c r="E44" i="3" s="1"/>
  <c r="E96" i="3" s="1"/>
  <c r="E35" i="3"/>
  <c r="E34" i="3"/>
  <c r="E33" i="3"/>
  <c r="E32" i="3"/>
  <c r="E31" i="3"/>
  <c r="E30" i="3"/>
  <c r="E29" i="3"/>
  <c r="E28" i="3"/>
  <c r="E27" i="3"/>
  <c r="E36" i="3" s="1"/>
  <c r="E98" i="3" s="1"/>
  <c r="E22" i="3"/>
  <c r="E21" i="3"/>
  <c r="E23" i="3" s="1"/>
  <c r="E95" i="3" s="1"/>
  <c r="E16" i="3"/>
  <c r="E17" i="3" s="1"/>
  <c r="E94" i="3" s="1"/>
  <c r="E101" i="3" s="1"/>
  <c r="E54" i="1" l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29" i="1"/>
  <c r="E30" i="1"/>
  <c r="E31" i="1"/>
  <c r="E32" i="1"/>
  <c r="E33" i="1"/>
  <c r="E34" i="1"/>
  <c r="E35" i="1" l="1"/>
  <c r="E28" i="1"/>
  <c r="E27" i="1"/>
  <c r="E40" i="1"/>
  <c r="E36" i="1" l="1"/>
  <c r="E98" i="1" s="1"/>
  <c r="A100" i="1" l="1"/>
  <c r="A99" i="1"/>
  <c r="A97" i="1"/>
  <c r="A96" i="1"/>
  <c r="A95" i="1"/>
  <c r="A94" i="1"/>
  <c r="E21" i="1"/>
  <c r="E23" i="1" l="1"/>
  <c r="E95" i="1" s="1"/>
  <c r="E16" i="1" l="1"/>
  <c r="E17" i="1" l="1"/>
  <c r="E94" i="1" s="1"/>
  <c r="E41" i="1"/>
  <c r="E42" i="1"/>
  <c r="E43" i="1"/>
  <c r="E87" i="1"/>
  <c r="E86" i="1"/>
  <c r="E76" i="1"/>
  <c r="E77" i="1"/>
  <c r="E79" i="1"/>
  <c r="E80" i="1"/>
  <c r="E81" i="1"/>
  <c r="E75" i="1"/>
  <c r="E53" i="1"/>
  <c r="E70" i="1"/>
  <c r="E52" i="1"/>
  <c r="E82" i="1" l="1"/>
  <c r="E99" i="1" s="1"/>
  <c r="E88" i="1"/>
  <c r="E100" i="1" s="1"/>
  <c r="E44" i="1"/>
  <c r="E96" i="1" s="1"/>
  <c r="E71" i="1"/>
  <c r="E97" i="1" s="1"/>
  <c r="E101" i="1" l="1"/>
</calcChain>
</file>

<file path=xl/sharedStrings.xml><?xml version="1.0" encoding="utf-8"?>
<sst xmlns="http://schemas.openxmlformats.org/spreadsheetml/2006/main" count="246" uniqueCount="88">
  <si>
    <t>KaSO</t>
  </si>
  <si>
    <t>Katholiek Secundair Onderwijs MORTSEL</t>
  </si>
  <si>
    <t>KOBA ZuidkANT vzw</t>
  </si>
  <si>
    <t>Eduard Arsenstraat 40    2640 MORTSEL</t>
  </si>
  <si>
    <r>
      <t>)</t>
    </r>
    <r>
      <rPr>
        <sz val="9"/>
        <color rgb="FF000000"/>
        <rFont val="Arial"/>
        <family val="2"/>
      </rPr>
      <t xml:space="preserve"> 03 449 95 53               </t>
    </r>
  </si>
  <si>
    <t>info@kaso-mortsel.be</t>
  </si>
  <si>
    <t>ond.nr.:0452.716.717</t>
  </si>
  <si>
    <t xml:space="preserve">Bestellijst 4 haarzorg </t>
  </si>
  <si>
    <t>schooljaar 2020-2021</t>
  </si>
  <si>
    <t>NAAM  ___________________________________________________________________</t>
  </si>
  <si>
    <t>NIEUW aan te kopen in het 4de jaar</t>
  </si>
  <si>
    <t>Klein materiaal 4de jaar</t>
  </si>
  <si>
    <t>Eenheids
prijs</t>
  </si>
  <si>
    <t>Aantal</t>
  </si>
  <si>
    <t>Totaal</t>
  </si>
  <si>
    <t>Datum lev.</t>
  </si>
  <si>
    <t>Paraf</t>
  </si>
  <si>
    <t>Spatola 2st</t>
  </si>
  <si>
    <t>Oefenhoofden &amp; handboeken 4de jaar</t>
  </si>
  <si>
    <t>Pakket
prijs</t>
  </si>
  <si>
    <t>Pakket PivotPoint</t>
  </si>
  <si>
    <t>LAB -Licentie PivotPoint / 10 maanden*</t>
  </si>
  <si>
    <t>Pakket verzorging</t>
  </si>
  <si>
    <t>Reinigingsspons - lamellen</t>
  </si>
  <si>
    <t>Oogschaduwpenseel</t>
  </si>
  <si>
    <t>Liplinerpenseel</t>
  </si>
  <si>
    <t>Eyelinerpenseel</t>
  </si>
  <si>
    <t>Poederpenseel</t>
  </si>
  <si>
    <t>Eyelinerpotlood</t>
  </si>
  <si>
    <t>Mascara</t>
  </si>
  <si>
    <t>Fondationpenseel spatel</t>
  </si>
  <si>
    <t>Huur en gebruik materialen</t>
  </si>
  <si>
    <t>Oefenhoofd Cherry extra lang haar - huur</t>
  </si>
  <si>
    <t>Oefenhoofd Cherry extra lang haar - waarborg</t>
  </si>
  <si>
    <t>Haargoed - huur</t>
  </si>
  <si>
    <t>Gebruik professionele haarproducten</t>
  </si>
  <si>
    <t>Reeds aangekocht vorig schooljaar - nodig in het 4de jaar</t>
  </si>
  <si>
    <t>Klein materiaal 3de jaar</t>
  </si>
  <si>
    <t>Hercules puntkam 188w</t>
  </si>
  <si>
    <t>Hercules werkkam klein 627m</t>
  </si>
  <si>
    <t>Hercules ontwarkam groot 696</t>
  </si>
  <si>
    <t>Dilecta 11 - pneum. 11 R</t>
  </si>
  <si>
    <t xml:space="preserve">Haarborstel pro thermal Ø 16 mm </t>
  </si>
  <si>
    <t xml:space="preserve">Haarborstel pro thermal Ø 25 mm </t>
  </si>
  <si>
    <t xml:space="preserve">Haarborstel pro thermal Ø 33 mm </t>
  </si>
  <si>
    <t xml:space="preserve">Haarborstel pro thermal Ø 44 mm </t>
  </si>
  <si>
    <t>Verfborstel smal</t>
  </si>
  <si>
    <t>Verdeelklemmen 12 stuks breed zwart</t>
  </si>
  <si>
    <t>Eendebekken geperforeerd</t>
  </si>
  <si>
    <t>Fillet speldjes oneffen fijn bruin 50stuks</t>
  </si>
  <si>
    <t>Fillet speldjes oneffen grof bruin 50stuks</t>
  </si>
  <si>
    <t>Schuivertjes bruin 5 karton van 9 st</t>
  </si>
  <si>
    <t>Elastiekjes dun zwart 10 st</t>
  </si>
  <si>
    <t>Elastiekjes zwart groot</t>
  </si>
  <si>
    <t>Puntpapiertjes</t>
  </si>
  <si>
    <t>Schaar pré-style</t>
  </si>
  <si>
    <t>Herbruikbare handschoenen zwart</t>
  </si>
  <si>
    <t>Oefenhoofden &amp; handboeken 3de jaar</t>
  </si>
  <si>
    <t>Snap-Cap2 - Polyvalent hoofd Dames</t>
  </si>
  <si>
    <r>
      <t xml:space="preserve">Snap-Cap2 - Volledige Kap dames - massieve structuur </t>
    </r>
    <r>
      <rPr>
        <sz val="8"/>
        <color indexed="8"/>
        <rFont val="Calibri"/>
        <family val="2"/>
      </rPr>
      <t>(blauw)</t>
    </r>
  </si>
  <si>
    <t>Snap-Cap - Volledige Kap dames - toenemende lagen (rood)</t>
  </si>
  <si>
    <r>
      <t xml:space="preserve">Snap-Cap2 - Rechthoekstrook dames - toenemende lagen </t>
    </r>
    <r>
      <rPr>
        <sz val="8"/>
        <color indexed="8"/>
        <rFont val="Calibri"/>
        <family val="2"/>
      </rPr>
      <t>(rood)</t>
    </r>
  </si>
  <si>
    <r>
      <t xml:space="preserve">Snap-Cap2 - Rechthoekstrook dames - massieve structuur </t>
    </r>
    <r>
      <rPr>
        <sz val="8"/>
        <color indexed="8"/>
        <rFont val="Calibri"/>
        <family val="2"/>
      </rPr>
      <t>(blauw)</t>
    </r>
  </si>
  <si>
    <t>Tafelklem 165 N metaal</t>
  </si>
  <si>
    <t>Beschermingsmiddelen 3de jaar</t>
  </si>
  <si>
    <t>Schort met logo</t>
  </si>
  <si>
    <t>Draagzak KaSO</t>
  </si>
  <si>
    <t>Algemeen Totaal</t>
  </si>
  <si>
    <t>Verzorging</t>
  </si>
  <si>
    <t>Totaal te betalen</t>
  </si>
  <si>
    <t xml:space="preserve">Hoe een bestelling plaatsen?   </t>
  </si>
  <si>
    <t xml:space="preserve"> Maak uw keuze:  </t>
  </si>
  <si>
    <t xml:space="preserve">a.  Vul deze lijst in en geef hem zo snel mogelijk af op het secretariaat. </t>
  </si>
  <si>
    <t>b.  Surf naar www.KaSO-Mortsel.be, dubbelklik op bestellijst materiaal haarzorg, kies het juiste 
      document.</t>
  </si>
  <si>
    <t xml:space="preserve">    Open het document en bewaar het op jouw naam + jouw klas. Vul het document in en verstuur het  </t>
  </si>
  <si>
    <r>
      <t xml:space="preserve">    per e-mail naar</t>
    </r>
    <r>
      <rPr>
        <b/>
        <sz val="9"/>
        <rFont val="Calibri"/>
        <family val="2"/>
        <scheme val="minor"/>
      </rPr>
      <t xml:space="preserve"> info@</t>
    </r>
    <r>
      <rPr>
        <b/>
        <sz val="9"/>
        <rFont val="Calibri"/>
        <family val="2"/>
      </rPr>
      <t>kaso-mortsel.be</t>
    </r>
  </si>
  <si>
    <t>Rekening / Betaling</t>
  </si>
  <si>
    <t xml:space="preserve">Nadat wij uw bestellijst hebben ontvangen, sturen wij u een rekening op. </t>
  </si>
  <si>
    <t>De rekening moet betaald worden voor 31 augustus op rek. nr. BE13 4143 2353 
4139</t>
  </si>
  <si>
    <t>Indien u graag een afbetalingsplan wenst, graag meededelen in uw mail.</t>
  </si>
  <si>
    <t>Het materiaal wordt in de loop van de eerste week van september meegegeven met de leerling op vertoon van betalingsbewijs.</t>
  </si>
  <si>
    <t xml:space="preserve">Breng uw bewijs van betaling mee de eerste week van het schooljaar! </t>
  </si>
  <si>
    <t>Datum</t>
  </si>
  <si>
    <t xml:space="preserve">          Handtekening ouders of voogd</t>
  </si>
  <si>
    <t>* Inhoud LAB -licentie 4 haarzorg / vanaf 1 september 2020  tot en met 30 juni 2021
- knippen dames kapper
- vormgeving kapper</t>
  </si>
  <si>
    <t>LAB -Licentie PivotPoint / 6 maanden *</t>
  </si>
  <si>
    <t>Snap-Cap2 - Volledige Kap dames - toenemende lagen (rood)</t>
  </si>
  <si>
    <t>* Inhoud LAB -licentie 4 haarzorg / vanaf 1januari tot en met 30 juni
- knippen dames kapper
- vormgeving kapper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</si>
</sst>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4"/>
      <color rgb="FF000000"/>
      <name val="Berlin Sans FB Demi"/>
      <family val="2"/>
    </font>
    <font>
      <sz val="8"/>
      <color rgb="FF000000"/>
      <name val="Arial"/>
      <family val="2"/>
    </font>
    <font>
      <sz val="5"/>
      <color indexed="8"/>
      <name val="Verdana"/>
      <family val="2"/>
    </font>
    <font>
      <sz val="5"/>
      <color indexed="8"/>
      <name val="Calibri"/>
      <family val="2"/>
    </font>
    <font>
      <b/>
      <sz val="5"/>
      <color indexed="8"/>
      <name val="Verdana"/>
      <family val="2"/>
    </font>
    <font>
      <sz val="9"/>
      <color rgb="FF000000"/>
      <name val="Arial"/>
      <family val="2"/>
    </font>
    <font>
      <sz val="9"/>
      <color rgb="FF000000"/>
      <name val="Wingdings"/>
      <charset val="2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7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1" applyAlignment="1" applyProtection="1">
      <alignment vertical="center"/>
    </xf>
    <xf numFmtId="0" fontId="7" fillId="0" borderId="0" xfId="0" applyFont="1" applyAlignment="1">
      <alignment horizontal="left"/>
    </xf>
    <xf numFmtId="0" fontId="11" fillId="2" borderId="0" xfId="0" applyFont="1" applyFill="1" applyAlignment="1"/>
    <xf numFmtId="0" fontId="13" fillId="0" borderId="0" xfId="0" applyFont="1"/>
    <xf numFmtId="0" fontId="13" fillId="0" borderId="4" xfId="2" applyFont="1" applyFill="1" applyBorder="1" applyAlignment="1">
      <alignment horizontal="left"/>
    </xf>
    <xf numFmtId="0" fontId="14" fillId="0" borderId="4" xfId="2" applyFont="1" applyFill="1" applyBorder="1" applyAlignment="1">
      <alignment horizontal="left"/>
    </xf>
    <xf numFmtId="0" fontId="14" fillId="0" borderId="2" xfId="2" applyFont="1" applyBorder="1" applyAlignment="1"/>
    <xf numFmtId="0" fontId="13" fillId="0" borderId="4" xfId="2" applyFont="1" applyFill="1" applyBorder="1" applyAlignment="1"/>
    <xf numFmtId="0" fontId="14" fillId="0" borderId="4" xfId="2" applyFont="1" applyFill="1" applyBorder="1" applyAlignment="1"/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2" fontId="13" fillId="0" borderId="10" xfId="0" applyNumberFormat="1" applyFont="1" applyBorder="1"/>
    <xf numFmtId="2" fontId="13" fillId="0" borderId="11" xfId="0" applyNumberFormat="1" applyFont="1" applyBorder="1"/>
    <xf numFmtId="2" fontId="13" fillId="0" borderId="13" xfId="0" applyNumberFormat="1" applyFont="1" applyBorder="1"/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1" xfId="2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1" xfId="2" applyFont="1" applyBorder="1" applyAlignment="1">
      <alignment vertical="center"/>
    </xf>
    <xf numFmtId="0" fontId="13" fillId="0" borderId="3" xfId="2" applyFont="1" applyFill="1" applyBorder="1" applyAlignment="1">
      <alignment vertical="center"/>
    </xf>
    <xf numFmtId="0" fontId="13" fillId="0" borderId="3" xfId="2" applyFont="1" applyFill="1" applyBorder="1" applyAlignment="1">
      <alignment horizontal="left" vertical="center"/>
    </xf>
    <xf numFmtId="0" fontId="14" fillId="0" borderId="3" xfId="2" applyFont="1" applyFill="1" applyBorder="1" applyAlignment="1">
      <alignment vertical="center"/>
    </xf>
    <xf numFmtId="0" fontId="14" fillId="0" borderId="3" xfId="2" applyFont="1" applyFill="1" applyBorder="1" applyAlignment="1">
      <alignment horizontal="left" vertical="center"/>
    </xf>
    <xf numFmtId="2" fontId="13" fillId="0" borderId="15" xfId="0" applyNumberFormat="1" applyFont="1" applyBorder="1"/>
    <xf numFmtId="2" fontId="13" fillId="0" borderId="14" xfId="0" applyNumberFormat="1" applyFont="1" applyBorder="1"/>
    <xf numFmtId="0" fontId="20" fillId="0" borderId="0" xfId="2" applyFont="1"/>
    <xf numFmtId="0" fontId="21" fillId="0" borderId="0" xfId="2" applyFont="1"/>
    <xf numFmtId="0" fontId="22" fillId="0" borderId="0" xfId="2" applyFont="1" applyAlignment="1">
      <alignment horizontal="left"/>
    </xf>
    <xf numFmtId="0" fontId="22" fillId="0" borderId="0" xfId="1" applyFont="1" applyAlignment="1" applyProtection="1">
      <alignment horizontal="left"/>
    </xf>
    <xf numFmtId="0" fontId="13" fillId="0" borderId="0" xfId="2" applyFont="1"/>
    <xf numFmtId="0" fontId="22" fillId="0" borderId="0" xfId="2" applyFont="1"/>
    <xf numFmtId="0" fontId="22" fillId="0" borderId="0" xfId="2" applyFont="1" applyAlignment="1"/>
    <xf numFmtId="2" fontId="13" fillId="0" borderId="10" xfId="0" applyNumberFormat="1" applyFont="1" applyBorder="1" applyAlignment="1"/>
    <xf numFmtId="2" fontId="1" fillId="3" borderId="7" xfId="0" applyNumberFormat="1" applyFont="1" applyFill="1" applyBorder="1"/>
    <xf numFmtId="0" fontId="0" fillId="3" borderId="7" xfId="0" applyFill="1" applyBorder="1"/>
    <xf numFmtId="0" fontId="13" fillId="0" borderId="0" xfId="2" applyFont="1" applyFill="1" applyBorder="1" applyAlignment="1">
      <alignment horizontal="left"/>
    </xf>
    <xf numFmtId="2" fontId="17" fillId="0" borderId="0" xfId="0" applyNumberFormat="1" applyFont="1" applyBorder="1"/>
    <xf numFmtId="0" fontId="0" fillId="0" borderId="0" xfId="0" applyBorder="1"/>
    <xf numFmtId="0" fontId="0" fillId="0" borderId="19" xfId="0" applyBorder="1"/>
    <xf numFmtId="0" fontId="13" fillId="0" borderId="0" xfId="0" applyFont="1" applyBorder="1" applyAlignment="1"/>
    <xf numFmtId="0" fontId="0" fillId="0" borderId="21" xfId="0" applyBorder="1"/>
    <xf numFmtId="0" fontId="13" fillId="0" borderId="19" xfId="0" applyFont="1" applyBorder="1" applyAlignment="1">
      <alignment vertical="center"/>
    </xf>
    <xf numFmtId="0" fontId="13" fillId="0" borderId="19" xfId="2" applyFont="1" applyFill="1" applyBorder="1" applyAlignment="1">
      <alignment horizontal="left" vertical="center"/>
    </xf>
    <xf numFmtId="2" fontId="13" fillId="0" borderId="3" xfId="2" applyNumberFormat="1" applyFont="1" applyFill="1" applyBorder="1" applyAlignment="1">
      <alignment horizontal="right"/>
    </xf>
    <xf numFmtId="2" fontId="17" fillId="0" borderId="1" xfId="0" applyNumberFormat="1" applyFont="1" applyBorder="1" applyAlignment="1">
      <alignment vertical="center"/>
    </xf>
    <xf numFmtId="2" fontId="17" fillId="0" borderId="3" xfId="0" applyNumberFormat="1" applyFont="1" applyBorder="1" applyAlignment="1">
      <alignment vertical="center"/>
    </xf>
    <xf numFmtId="2" fontId="13" fillId="0" borderId="3" xfId="2" applyNumberFormat="1" applyFont="1" applyFill="1" applyBorder="1" applyAlignment="1"/>
    <xf numFmtId="2" fontId="14" fillId="0" borderId="3" xfId="2" applyNumberFormat="1" applyFont="1" applyFill="1" applyBorder="1" applyAlignment="1"/>
    <xf numFmtId="0" fontId="13" fillId="3" borderId="13" xfId="2" applyFont="1" applyFill="1" applyBorder="1" applyAlignment="1">
      <alignment horizontal="center"/>
    </xf>
    <xf numFmtId="0" fontId="25" fillId="3" borderId="5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/>
    </xf>
    <xf numFmtId="2" fontId="14" fillId="0" borderId="10" xfId="0" applyNumberFormat="1" applyFont="1" applyBorder="1" applyAlignment="1"/>
    <xf numFmtId="0" fontId="14" fillId="0" borderId="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26" fillId="0" borderId="0" xfId="0" applyFont="1"/>
    <xf numFmtId="2" fontId="14" fillId="5" borderId="14" xfId="0" applyNumberFormat="1" applyFont="1" applyFill="1" applyBorder="1" applyAlignment="1"/>
    <xf numFmtId="0" fontId="14" fillId="5" borderId="14" xfId="0" applyFont="1" applyFill="1" applyBorder="1" applyAlignment="1"/>
    <xf numFmtId="0" fontId="14" fillId="5" borderId="14" xfId="0" applyFont="1" applyFill="1" applyBorder="1" applyAlignment="1">
      <alignment vertical="top"/>
    </xf>
    <xf numFmtId="0" fontId="14" fillId="5" borderId="14" xfId="2" applyFont="1" applyFill="1" applyBorder="1" applyAlignment="1"/>
    <xf numFmtId="0" fontId="14" fillId="0" borderId="2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3" fillId="0" borderId="19" xfId="2" applyFont="1" applyFill="1" applyBorder="1" applyAlignment="1">
      <alignment horizontal="left"/>
    </xf>
    <xf numFmtId="0" fontId="13" fillId="0" borderId="10" xfId="2" applyFont="1" applyFill="1" applyBorder="1" applyAlignment="1"/>
    <xf numFmtId="2" fontId="17" fillId="0" borderId="10" xfId="0" applyNumberFormat="1" applyFont="1" applyBorder="1"/>
    <xf numFmtId="0" fontId="0" fillId="0" borderId="10" xfId="0" applyBorder="1"/>
    <xf numFmtId="2" fontId="17" fillId="0" borderId="12" xfId="0" applyNumberFormat="1" applyFont="1" applyBorder="1"/>
    <xf numFmtId="0" fontId="0" fillId="0" borderId="12" xfId="0" applyBorder="1"/>
    <xf numFmtId="0" fontId="13" fillId="0" borderId="13" xfId="2" applyFont="1" applyFill="1" applyBorder="1" applyAlignment="1"/>
    <xf numFmtId="2" fontId="17" fillId="0" borderId="13" xfId="0" applyNumberFormat="1" applyFont="1" applyBorder="1"/>
    <xf numFmtId="0" fontId="13" fillId="0" borderId="0" xfId="2" applyFont="1" applyFill="1" applyBorder="1" applyAlignment="1">
      <alignment horizontal="left" vertical="center"/>
    </xf>
    <xf numFmtId="2" fontId="18" fillId="3" borderId="7" xfId="0" applyNumberFormat="1" applyFont="1" applyFill="1" applyBorder="1"/>
    <xf numFmtId="0" fontId="13" fillId="0" borderId="10" xfId="0" applyFont="1" applyBorder="1" applyAlignment="1"/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/>
    <xf numFmtId="0" fontId="14" fillId="0" borderId="10" xfId="0" applyFont="1" applyBorder="1" applyAlignment="1">
      <alignment horizontal="right"/>
    </xf>
    <xf numFmtId="2" fontId="22" fillId="0" borderId="9" xfId="0" applyNumberFormat="1" applyFont="1" applyBorder="1"/>
    <xf numFmtId="0" fontId="26" fillId="0" borderId="10" xfId="0" applyFont="1" applyBorder="1"/>
    <xf numFmtId="0" fontId="14" fillId="0" borderId="15" xfId="0" applyFont="1" applyBorder="1" applyAlignment="1">
      <alignment horizontal="right"/>
    </xf>
    <xf numFmtId="2" fontId="22" fillId="0" borderId="11" xfId="0" applyNumberFormat="1" applyFont="1" applyBorder="1"/>
    <xf numFmtId="0" fontId="26" fillId="0" borderId="15" xfId="0" applyFont="1" applyBorder="1"/>
    <xf numFmtId="0" fontId="14" fillId="0" borderId="11" xfId="0" applyFont="1" applyBorder="1" applyAlignment="1">
      <alignment horizontal="right"/>
    </xf>
    <xf numFmtId="0" fontId="26" fillId="0" borderId="11" xfId="0" applyFont="1" applyBorder="1"/>
    <xf numFmtId="0" fontId="14" fillId="0" borderId="11" xfId="0" applyFont="1" applyBorder="1" applyAlignment="1">
      <alignment horizontal="right" vertical="top"/>
    </xf>
    <xf numFmtId="0" fontId="14" fillId="0" borderId="13" xfId="0" applyFont="1" applyBorder="1" applyAlignment="1">
      <alignment horizontal="right" vertical="top"/>
    </xf>
    <xf numFmtId="0" fontId="26" fillId="0" borderId="13" xfId="0" applyFont="1" applyBorder="1"/>
    <xf numFmtId="0" fontId="26" fillId="0" borderId="12" xfId="0" applyFont="1" applyBorder="1"/>
    <xf numFmtId="0" fontId="14" fillId="0" borderId="22" xfId="2" applyFont="1" applyFill="1" applyBorder="1" applyAlignment="1">
      <alignment vertical="center"/>
    </xf>
    <xf numFmtId="0" fontId="14" fillId="0" borderId="13" xfId="2" applyFont="1" applyFill="1" applyBorder="1" applyAlignment="1">
      <alignment horizontal="right"/>
    </xf>
    <xf numFmtId="2" fontId="22" fillId="0" borderId="13" xfId="0" applyNumberFormat="1" applyFont="1" applyBorder="1"/>
    <xf numFmtId="2" fontId="20" fillId="3" borderId="7" xfId="0" applyNumberFormat="1" applyFont="1" applyFill="1" applyBorder="1"/>
    <xf numFmtId="2" fontId="17" fillId="0" borderId="2" xfId="0" applyNumberFormat="1" applyFont="1" applyBorder="1"/>
    <xf numFmtId="2" fontId="17" fillId="0" borderId="4" xfId="0" applyNumberFormat="1" applyFont="1" applyBorder="1"/>
    <xf numFmtId="0" fontId="13" fillId="0" borderId="11" xfId="2" applyFont="1" applyFill="1" applyBorder="1" applyAlignment="1"/>
    <xf numFmtId="0" fontId="13" fillId="0" borderId="22" xfId="2" applyFont="1" applyFill="1" applyBorder="1" applyAlignment="1">
      <alignment vertical="center"/>
    </xf>
    <xf numFmtId="0" fontId="13" fillId="0" borderId="25" xfId="2" applyFont="1" applyFill="1" applyBorder="1" applyAlignment="1"/>
    <xf numFmtId="2" fontId="17" fillId="0" borderId="25" xfId="0" applyNumberFormat="1" applyFont="1" applyBorder="1"/>
    <xf numFmtId="0" fontId="13" fillId="0" borderId="10" xfId="0" applyFont="1" applyBorder="1" applyAlignment="1">
      <alignment horizontal="right"/>
    </xf>
    <xf numFmtId="2" fontId="17" fillId="0" borderId="11" xfId="0" applyNumberFormat="1" applyFont="1" applyBorder="1"/>
    <xf numFmtId="0" fontId="0" fillId="0" borderId="11" xfId="0" applyBorder="1"/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 horizontal="right" vertical="top"/>
    </xf>
    <xf numFmtId="0" fontId="24" fillId="0" borderId="11" xfId="2" applyFont="1" applyFill="1" applyBorder="1" applyAlignment="1">
      <alignment horizontal="right"/>
    </xf>
    <xf numFmtId="0" fontId="24" fillId="0" borderId="15" xfId="0" applyFont="1" applyBorder="1" applyAlignment="1">
      <alignment horizontal="right"/>
    </xf>
    <xf numFmtId="2" fontId="17" fillId="0" borderId="15" xfId="0" applyNumberFormat="1" applyFont="1" applyBorder="1"/>
    <xf numFmtId="0" fontId="0" fillId="0" borderId="15" xfId="0" applyBorder="1"/>
    <xf numFmtId="0" fontId="14" fillId="0" borderId="25" xfId="2" applyFont="1" applyFill="1" applyBorder="1" applyAlignment="1"/>
    <xf numFmtId="2" fontId="14" fillId="0" borderId="22" xfId="2" applyNumberFormat="1" applyFont="1" applyFill="1" applyBorder="1" applyAlignment="1"/>
    <xf numFmtId="0" fontId="14" fillId="0" borderId="1" xfId="2" applyFont="1" applyBorder="1" applyAlignment="1">
      <alignment horizontal="right"/>
    </xf>
    <xf numFmtId="0" fontId="13" fillId="0" borderId="3" xfId="2" applyFont="1" applyFill="1" applyBorder="1" applyAlignment="1">
      <alignment horizontal="right"/>
    </xf>
    <xf numFmtId="0" fontId="14" fillId="0" borderId="3" xfId="2" applyFont="1" applyFill="1" applyBorder="1" applyAlignment="1">
      <alignment horizontal="right"/>
    </xf>
    <xf numFmtId="0" fontId="14" fillId="0" borderId="22" xfId="2" applyFont="1" applyFill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3" fillId="0" borderId="10" xfId="2" applyFont="1" applyFill="1" applyBorder="1" applyAlignment="1">
      <alignment horizontal="right"/>
    </xf>
    <xf numFmtId="2" fontId="14" fillId="0" borderId="2" xfId="0" applyNumberFormat="1" applyFont="1" applyBorder="1" applyAlignment="1"/>
    <xf numFmtId="2" fontId="13" fillId="6" borderId="1" xfId="0" applyNumberFormat="1" applyFont="1" applyFill="1" applyBorder="1" applyAlignment="1"/>
    <xf numFmtId="2" fontId="13" fillId="0" borderId="22" xfId="2" applyNumberFormat="1" applyFont="1" applyFill="1" applyBorder="1" applyAlignment="1"/>
    <xf numFmtId="0" fontId="13" fillId="0" borderId="13" xfId="2" applyFont="1" applyFill="1" applyBorder="1" applyAlignment="1">
      <alignment horizontal="right"/>
    </xf>
    <xf numFmtId="2" fontId="0" fillId="0" borderId="10" xfId="0" applyNumberFormat="1" applyBorder="1"/>
    <xf numFmtId="2" fontId="0" fillId="0" borderId="11" xfId="0" applyNumberFormat="1" applyBorder="1"/>
    <xf numFmtId="2" fontId="0" fillId="0" borderId="13" xfId="0" applyNumberFormat="1" applyBorder="1"/>
    <xf numFmtId="0" fontId="0" fillId="0" borderId="1" xfId="0" applyBorder="1" applyAlignment="1"/>
    <xf numFmtId="0" fontId="0" fillId="0" borderId="16" xfId="0" applyBorder="1" applyAlignment="1"/>
    <xf numFmtId="0" fontId="0" fillId="0" borderId="3" xfId="0" applyBorder="1" applyAlignment="1"/>
    <xf numFmtId="0" fontId="0" fillId="0" borderId="17" xfId="0" applyBorder="1" applyAlignment="1"/>
    <xf numFmtId="0" fontId="0" fillId="0" borderId="3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2" xfId="0" applyBorder="1" applyAlignment="1"/>
    <xf numFmtId="0" fontId="0" fillId="0" borderId="26" xfId="0" applyBorder="1" applyAlignment="1"/>
    <xf numFmtId="2" fontId="14" fillId="6" borderId="15" xfId="0" applyNumberFormat="1" applyFont="1" applyFill="1" applyBorder="1" applyAlignment="1">
      <alignment horizontal="right"/>
    </xf>
    <xf numFmtId="0" fontId="27" fillId="0" borderId="0" xfId="0" applyFont="1" applyAlignment="1">
      <alignment wrapText="1"/>
    </xf>
    <xf numFmtId="0" fontId="14" fillId="0" borderId="15" xfId="2" applyFont="1" applyFill="1" applyBorder="1" applyAlignment="1">
      <alignment vertical="center"/>
    </xf>
    <xf numFmtId="0" fontId="24" fillId="0" borderId="15" xfId="2" applyFont="1" applyFill="1" applyBorder="1" applyAlignment="1">
      <alignment horizontal="right"/>
    </xf>
    <xf numFmtId="0" fontId="12" fillId="3" borderId="5" xfId="0" applyFont="1" applyFill="1" applyBorder="1" applyAlignment="1">
      <alignment horizontal="left" vertical="center"/>
    </xf>
    <xf numFmtId="2" fontId="14" fillId="0" borderId="25" xfId="0" applyNumberFormat="1" applyFont="1" applyBorder="1" applyAlignment="1">
      <alignment horizontal="right" vertical="center"/>
    </xf>
    <xf numFmtId="2" fontId="14" fillId="0" borderId="4" xfId="2" applyNumberFormat="1" applyFont="1" applyFill="1" applyBorder="1" applyAlignment="1">
      <alignment horizontal="right" vertical="center"/>
    </xf>
    <xf numFmtId="2" fontId="14" fillId="0" borderId="24" xfId="0" applyNumberFormat="1" applyFont="1" applyBorder="1" applyAlignment="1">
      <alignment vertical="center"/>
    </xf>
    <xf numFmtId="2" fontId="14" fillId="0" borderId="4" xfId="0" applyNumberFormat="1" applyFont="1" applyBorder="1" applyAlignment="1">
      <alignment vertical="center"/>
    </xf>
    <xf numFmtId="2" fontId="14" fillId="0" borderId="20" xfId="0" applyNumberFormat="1" applyFont="1" applyBorder="1" applyAlignment="1">
      <alignment vertical="center"/>
    </xf>
    <xf numFmtId="2" fontId="14" fillId="0" borderId="25" xfId="2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horizontal="right"/>
    </xf>
    <xf numFmtId="0" fontId="18" fillId="3" borderId="6" xfId="0" applyFont="1" applyFill="1" applyBorder="1" applyAlignment="1">
      <alignment horizontal="right"/>
    </xf>
    <xf numFmtId="0" fontId="12" fillId="3" borderId="5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right"/>
    </xf>
    <xf numFmtId="0" fontId="20" fillId="3" borderId="6" xfId="0" applyFont="1" applyFill="1" applyBorder="1" applyAlignment="1">
      <alignment horizontal="right"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" fillId="4" borderId="0" xfId="0" applyFont="1" applyFill="1" applyAlignment="1">
      <alignment horizontal="center" vertical="center"/>
    </xf>
    <xf numFmtId="0" fontId="22" fillId="0" borderId="0" xfId="2" applyFont="1" applyAlignment="1">
      <alignment horizontal="left" vertical="top"/>
    </xf>
    <xf numFmtId="0" fontId="22" fillId="0" borderId="0" xfId="2" applyFont="1" applyAlignment="1">
      <alignment horizontal="left" vertical="top" wrapText="1"/>
    </xf>
    <xf numFmtId="0" fontId="19" fillId="3" borderId="5" xfId="2" applyFont="1" applyFill="1" applyBorder="1" applyAlignment="1">
      <alignment horizontal="left" vertical="center"/>
    </xf>
    <xf numFmtId="0" fontId="19" fillId="3" borderId="6" xfId="2" applyFont="1" applyFill="1" applyBorder="1" applyAlignment="1">
      <alignment horizontal="left" vertical="center"/>
    </xf>
    <xf numFmtId="0" fontId="19" fillId="3" borderId="7" xfId="2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3" fillId="3" borderId="14" xfId="0" applyFont="1" applyFill="1" applyBorder="1" applyAlignment="1">
      <alignment horizontal="center"/>
    </xf>
    <xf numFmtId="0" fontId="14" fillId="0" borderId="10" xfId="2" applyFont="1" applyFill="1" applyBorder="1" applyAlignment="1"/>
    <xf numFmtId="0" fontId="14" fillId="0" borderId="10" xfId="0" applyFont="1" applyBorder="1" applyAlignment="1"/>
    <xf numFmtId="0" fontId="14" fillId="0" borderId="13" xfId="0" applyFont="1" applyBorder="1" applyAlignment="1"/>
    <xf numFmtId="0" fontId="14" fillId="0" borderId="11" xfId="2" applyFont="1" applyFill="1" applyBorder="1" applyAlignment="1">
      <alignment horizontal="right"/>
    </xf>
    <xf numFmtId="0" fontId="14" fillId="0" borderId="15" xfId="2" applyFont="1" applyFill="1" applyBorder="1" applyAlignment="1">
      <alignment horizontal="right"/>
    </xf>
    <xf numFmtId="0" fontId="14" fillId="0" borderId="10" xfId="2" applyFont="1" applyFill="1" applyBorder="1" applyAlignment="1">
      <alignment horizontal="right"/>
    </xf>
  </cellXfs>
  <cellStyles count="3">
    <cellStyle name="Hyperlink 2" xfId="1"/>
    <cellStyle name="Standaard" xfId="0" builtinId="0"/>
    <cellStyle name="Standaard_Blad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473075</xdr:colOff>
      <xdr:row>0</xdr:row>
      <xdr:rowOff>66675</xdr:rowOff>
    </xdr:from>
    <xdr:to>
      <xdr:col>6</xdr:col>
      <xdr:colOff>520700</xdr:colOff>
      <xdr:row>6</xdr:row>
      <xdr:rowOff>133350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2300" y="66675"/>
          <a:ext cx="1266825" cy="12477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473075</xdr:colOff>
      <xdr:row>0</xdr:row>
      <xdr:rowOff>66675</xdr:rowOff>
    </xdr:from>
    <xdr:to>
      <xdr:col>6</xdr:col>
      <xdr:colOff>520700</xdr:colOff>
      <xdr:row>6</xdr:row>
      <xdr:rowOff>133350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DCAB5E4-74CC-434E-A0A7-8F1A49D9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2300" y="66675"/>
          <a:ext cx="1266825" cy="12477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aso-mortsel.b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kaso-mortsel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zoomScaleNormal="100" workbookViewId="0">
      <selection activeCell="A11" sqref="A11:G11"/>
    </sheetView>
  </sheetViews>
  <sheetFormatPr defaultRowHeight="15" x14ac:dyDescent="0.25"/>
  <cols>
    <col min="1" max="1" width="51" customWidth="1"/>
  </cols>
  <sheetData>
    <row r="1" spans="1:7" ht="18" x14ac:dyDescent="0.25">
      <c r="A1" s="1" t="s">
        <v>0</v>
      </c>
    </row>
    <row r="2" spans="1:7" x14ac:dyDescent="0.25">
      <c r="A2" s="2" t="s">
        <v>1</v>
      </c>
      <c r="B2" s="3"/>
      <c r="C2" s="4"/>
      <c r="D2" s="4"/>
      <c r="E2" s="5"/>
    </row>
    <row r="3" spans="1:7" x14ac:dyDescent="0.25">
      <c r="A3" s="2" t="s">
        <v>2</v>
      </c>
      <c r="B3" s="3"/>
      <c r="C3" s="4"/>
      <c r="D3" s="4"/>
      <c r="E3" s="5"/>
    </row>
    <row r="4" spans="1:7" x14ac:dyDescent="0.25">
      <c r="A4" s="6" t="s">
        <v>3</v>
      </c>
      <c r="B4" s="3"/>
      <c r="C4" s="4"/>
      <c r="D4" s="4"/>
      <c r="E4" s="5"/>
    </row>
    <row r="5" spans="1:7" x14ac:dyDescent="0.25">
      <c r="A5" s="7" t="s">
        <v>4</v>
      </c>
      <c r="B5" s="3"/>
      <c r="C5" s="4"/>
      <c r="D5" s="4"/>
      <c r="E5" s="5"/>
    </row>
    <row r="6" spans="1:7" x14ac:dyDescent="0.25">
      <c r="A6" s="8" t="s">
        <v>5</v>
      </c>
      <c r="B6" s="3"/>
      <c r="C6" s="4"/>
      <c r="D6" s="4"/>
      <c r="E6" s="5"/>
    </row>
    <row r="7" spans="1:7" x14ac:dyDescent="0.25">
      <c r="A7" s="9" t="s">
        <v>6</v>
      </c>
      <c r="B7" s="3"/>
      <c r="C7" s="4"/>
      <c r="D7" s="4"/>
      <c r="E7" s="5"/>
    </row>
    <row r="8" spans="1:7" ht="9.75" customHeight="1" x14ac:dyDescent="0.25"/>
    <row r="9" spans="1:7" ht="9.75" customHeight="1" x14ac:dyDescent="0.25"/>
    <row r="10" spans="1:7" ht="21" x14ac:dyDescent="0.35">
      <c r="A10" s="10" t="s">
        <v>7</v>
      </c>
      <c r="B10" s="157" t="s">
        <v>8</v>
      </c>
      <c r="C10" s="157"/>
      <c r="D10" s="157"/>
      <c r="E10" s="157"/>
      <c r="F10" s="157"/>
      <c r="G10" s="157"/>
    </row>
    <row r="11" spans="1:7" ht="21" x14ac:dyDescent="0.35">
      <c r="A11" s="158" t="s">
        <v>9</v>
      </c>
      <c r="B11" s="158"/>
      <c r="C11" s="158"/>
      <c r="D11" s="158"/>
      <c r="E11" s="158"/>
      <c r="F11" s="158"/>
      <c r="G11" s="158"/>
    </row>
    <row r="12" spans="1:7" ht="10.5" customHeight="1" x14ac:dyDescent="0.25"/>
    <row r="13" spans="1:7" ht="18.75" customHeight="1" x14ac:dyDescent="0.25">
      <c r="A13" s="159" t="s">
        <v>10</v>
      </c>
      <c r="B13" s="159"/>
      <c r="C13" s="159"/>
      <c r="D13" s="159"/>
      <c r="E13" s="159"/>
      <c r="F13" s="159"/>
      <c r="G13" s="159"/>
    </row>
    <row r="14" spans="1:7" ht="10.5" customHeight="1" thickBot="1" x14ac:dyDescent="0.3"/>
    <row r="15" spans="1:7" ht="24.75" thickBot="1" x14ac:dyDescent="0.3">
      <c r="A15" s="153" t="s">
        <v>11</v>
      </c>
      <c r="B15" s="154"/>
      <c r="C15" s="17" t="s">
        <v>12</v>
      </c>
      <c r="D15" s="19" t="s">
        <v>13</v>
      </c>
      <c r="E15" s="19" t="s">
        <v>14</v>
      </c>
      <c r="F15" s="19" t="s">
        <v>15</v>
      </c>
      <c r="G15" s="19" t="s">
        <v>16</v>
      </c>
    </row>
    <row r="16" spans="1:7" ht="15.75" thickBot="1" x14ac:dyDescent="0.3">
      <c r="A16" s="28" t="s">
        <v>17</v>
      </c>
      <c r="B16" s="15"/>
      <c r="C16" s="52">
        <v>2.8</v>
      </c>
      <c r="D16" s="168"/>
      <c r="E16" s="73">
        <f t="shared" ref="E16" si="0">C16*D16</f>
        <v>0</v>
      </c>
      <c r="F16" s="74"/>
      <c r="G16" s="74"/>
    </row>
    <row r="17" spans="1:7" ht="15.75" thickBot="1" x14ac:dyDescent="0.3">
      <c r="A17" s="151" t="s">
        <v>14</v>
      </c>
      <c r="B17" s="152"/>
      <c r="C17" s="152"/>
      <c r="D17" s="152"/>
      <c r="E17" s="80">
        <f>SUM(E16:E16)</f>
        <v>0</v>
      </c>
    </row>
    <row r="18" spans="1:7" x14ac:dyDescent="0.25">
      <c r="A18" s="79"/>
      <c r="B18" s="44"/>
      <c r="C18" s="44"/>
      <c r="D18" s="44"/>
      <c r="E18" s="45"/>
      <c r="F18" s="46"/>
      <c r="G18" s="46"/>
    </row>
    <row r="19" spans="1:7" ht="15.75" thickBot="1" x14ac:dyDescent="0.3">
      <c r="A19" s="51"/>
      <c r="B19" s="71"/>
      <c r="C19" s="44"/>
      <c r="D19" s="44"/>
      <c r="E19" s="45"/>
      <c r="F19" s="46"/>
      <c r="G19" s="47"/>
    </row>
    <row r="20" spans="1:7" ht="24.75" thickBot="1" x14ac:dyDescent="0.3">
      <c r="A20" s="144" t="s">
        <v>18</v>
      </c>
      <c r="B20" s="17" t="s">
        <v>19</v>
      </c>
      <c r="C20" s="17" t="s">
        <v>12</v>
      </c>
      <c r="D20" s="18" t="s">
        <v>13</v>
      </c>
      <c r="E20" s="18" t="s">
        <v>14</v>
      </c>
      <c r="F20" s="18" t="s">
        <v>15</v>
      </c>
      <c r="G20" s="18" t="s">
        <v>16</v>
      </c>
    </row>
    <row r="21" spans="1:7" x14ac:dyDescent="0.25">
      <c r="A21" s="23" t="s">
        <v>20</v>
      </c>
      <c r="B21" s="41">
        <v>65.34</v>
      </c>
      <c r="C21" s="81"/>
      <c r="D21" s="169"/>
      <c r="E21" s="73">
        <f>B21*D21</f>
        <v>0</v>
      </c>
      <c r="F21" s="74"/>
      <c r="G21" s="74"/>
    </row>
    <row r="22" spans="1:7" x14ac:dyDescent="0.25">
      <c r="A22" s="82" t="s">
        <v>21</v>
      </c>
      <c r="B22" s="57"/>
      <c r="C22" s="33">
        <v>65.34</v>
      </c>
      <c r="D22" s="170"/>
      <c r="E22" s="78">
        <f>C22*D22</f>
        <v>0</v>
      </c>
      <c r="F22" s="76"/>
      <c r="G22" s="76"/>
    </row>
    <row r="23" spans="1:7" x14ac:dyDescent="0.25">
      <c r="A23" s="151" t="s">
        <v>14</v>
      </c>
      <c r="B23" s="152"/>
      <c r="C23" s="152"/>
      <c r="D23" s="152"/>
      <c r="E23" s="80">
        <f>SUM(E21:E22)</f>
        <v>0</v>
      </c>
      <c r="F23" s="46"/>
      <c r="G23" s="49"/>
    </row>
    <row r="25" spans="1:7" ht="15.75" thickBot="1" x14ac:dyDescent="0.3"/>
    <row r="26" spans="1:7" ht="24.75" thickBot="1" x14ac:dyDescent="0.3">
      <c r="A26" s="58"/>
      <c r="B26" s="59" t="s">
        <v>19</v>
      </c>
      <c r="C26" s="59" t="s">
        <v>12</v>
      </c>
      <c r="D26" s="60" t="s">
        <v>13</v>
      </c>
      <c r="E26" s="60" t="s">
        <v>14</v>
      </c>
      <c r="F26" s="60" t="s">
        <v>15</v>
      </c>
      <c r="G26" s="60" t="s">
        <v>16</v>
      </c>
    </row>
    <row r="27" spans="1:7" x14ac:dyDescent="0.25">
      <c r="A27" s="70" t="s">
        <v>22</v>
      </c>
      <c r="B27" s="61">
        <v>53.8</v>
      </c>
      <c r="C27" s="125"/>
      <c r="D27" s="84"/>
      <c r="E27" s="85">
        <f>B27*D27</f>
        <v>0</v>
      </c>
      <c r="F27" s="86"/>
      <c r="G27" s="86"/>
    </row>
    <row r="28" spans="1:7" x14ac:dyDescent="0.25">
      <c r="A28" s="69" t="s">
        <v>23</v>
      </c>
      <c r="B28" s="65"/>
      <c r="C28" s="147">
        <v>3</v>
      </c>
      <c r="D28" s="87"/>
      <c r="E28" s="88">
        <f>B28*D28</f>
        <v>0</v>
      </c>
      <c r="F28" s="89"/>
      <c r="G28" s="89"/>
    </row>
    <row r="29" spans="1:7" x14ac:dyDescent="0.25">
      <c r="A29" s="62" t="s">
        <v>24</v>
      </c>
      <c r="B29" s="66"/>
      <c r="C29" s="148">
        <v>5.4</v>
      </c>
      <c r="D29" s="90"/>
      <c r="E29" s="88">
        <f t="shared" ref="E29:E34" si="1">B29*D29</f>
        <v>0</v>
      </c>
      <c r="F29" s="91"/>
      <c r="G29" s="91"/>
    </row>
    <row r="30" spans="1:7" x14ac:dyDescent="0.25">
      <c r="A30" s="62" t="s">
        <v>25</v>
      </c>
      <c r="B30" s="66"/>
      <c r="C30" s="148">
        <v>4</v>
      </c>
      <c r="D30" s="90"/>
      <c r="E30" s="88">
        <f t="shared" si="1"/>
        <v>0</v>
      </c>
      <c r="F30" s="91"/>
      <c r="G30" s="91"/>
    </row>
    <row r="31" spans="1:7" x14ac:dyDescent="0.25">
      <c r="A31" s="63" t="s">
        <v>26</v>
      </c>
      <c r="B31" s="67"/>
      <c r="C31" s="145">
        <v>4</v>
      </c>
      <c r="D31" s="92"/>
      <c r="E31" s="88">
        <f t="shared" si="1"/>
        <v>0</v>
      </c>
      <c r="F31" s="91"/>
      <c r="G31" s="91"/>
    </row>
    <row r="32" spans="1:7" x14ac:dyDescent="0.25">
      <c r="A32" s="30" t="s">
        <v>27</v>
      </c>
      <c r="B32" s="68"/>
      <c r="C32" s="146">
        <v>12</v>
      </c>
      <c r="D32" s="93"/>
      <c r="E32" s="88">
        <f t="shared" si="1"/>
        <v>0</v>
      </c>
      <c r="F32" s="94"/>
      <c r="G32" s="94"/>
    </row>
    <row r="33" spans="1:7" x14ac:dyDescent="0.25">
      <c r="A33" s="62" t="s">
        <v>28</v>
      </c>
      <c r="B33" s="67"/>
      <c r="C33" s="148">
        <v>6.9</v>
      </c>
      <c r="D33" s="93"/>
      <c r="E33" s="88">
        <f t="shared" si="1"/>
        <v>0</v>
      </c>
      <c r="F33" s="94"/>
      <c r="G33" s="94"/>
    </row>
    <row r="34" spans="1:7" x14ac:dyDescent="0.25">
      <c r="A34" s="62" t="s">
        <v>29</v>
      </c>
      <c r="B34" s="67"/>
      <c r="C34" s="149">
        <v>9.9</v>
      </c>
      <c r="D34" s="93"/>
      <c r="E34" s="88">
        <f t="shared" si="1"/>
        <v>0</v>
      </c>
      <c r="F34" s="94"/>
      <c r="G34" s="94"/>
    </row>
    <row r="35" spans="1:7" x14ac:dyDescent="0.25">
      <c r="A35" s="96" t="s">
        <v>30</v>
      </c>
      <c r="B35" s="68"/>
      <c r="C35" s="150">
        <v>8.6</v>
      </c>
      <c r="D35" s="97"/>
      <c r="E35" s="98">
        <f t="shared" ref="E35" si="2">C35*D35</f>
        <v>0</v>
      </c>
      <c r="F35" s="95"/>
      <c r="G35" s="95"/>
    </row>
    <row r="36" spans="1:7" ht="15.75" thickBot="1" x14ac:dyDescent="0.3">
      <c r="A36" s="155" t="s">
        <v>14</v>
      </c>
      <c r="B36" s="156"/>
      <c r="C36" s="156"/>
      <c r="D36" s="156"/>
      <c r="E36" s="99">
        <f>SUM(E27:E35)</f>
        <v>0</v>
      </c>
      <c r="F36" s="64"/>
      <c r="G36" s="64"/>
    </row>
    <row r="38" spans="1:7" ht="15.75" thickBot="1" x14ac:dyDescent="0.3">
      <c r="A38" s="50"/>
      <c r="D38" s="48"/>
      <c r="E38" s="45"/>
      <c r="F38" s="46"/>
      <c r="G38" s="46"/>
    </row>
    <row r="39" spans="1:7" ht="24.75" thickBot="1" x14ac:dyDescent="0.3">
      <c r="A39" s="153" t="s">
        <v>31</v>
      </c>
      <c r="B39" s="154"/>
      <c r="C39" s="17" t="s">
        <v>12</v>
      </c>
      <c r="D39" s="18" t="s">
        <v>13</v>
      </c>
      <c r="E39" s="18" t="s">
        <v>14</v>
      </c>
    </row>
    <row r="40" spans="1:7" x14ac:dyDescent="0.25">
      <c r="A40" s="28" t="s">
        <v>32</v>
      </c>
      <c r="B40" s="15"/>
      <c r="C40" s="20">
        <v>20</v>
      </c>
      <c r="D40" s="72">
        <v>1</v>
      </c>
      <c r="E40" s="100">
        <f>C40*D40</f>
        <v>20</v>
      </c>
    </row>
    <row r="41" spans="1:7" x14ac:dyDescent="0.25">
      <c r="A41" s="28" t="s">
        <v>33</v>
      </c>
      <c r="B41" s="15"/>
      <c r="C41" s="32">
        <v>50</v>
      </c>
      <c r="D41" s="102">
        <v>1</v>
      </c>
      <c r="E41" s="101">
        <f t="shared" ref="E41:E43" si="3">C41*D41</f>
        <v>50</v>
      </c>
    </row>
    <row r="42" spans="1:7" x14ac:dyDescent="0.25">
      <c r="A42" s="28" t="s">
        <v>34</v>
      </c>
      <c r="B42" s="15"/>
      <c r="C42" s="33">
        <v>10</v>
      </c>
      <c r="D42" s="102">
        <v>1</v>
      </c>
      <c r="E42" s="101">
        <f t="shared" si="3"/>
        <v>10</v>
      </c>
    </row>
    <row r="43" spans="1:7" ht="15.75" thickBot="1" x14ac:dyDescent="0.3">
      <c r="A43" s="103" t="s">
        <v>35</v>
      </c>
      <c r="B43" s="104"/>
      <c r="C43" s="22">
        <v>20</v>
      </c>
      <c r="D43" s="77">
        <v>1</v>
      </c>
      <c r="E43" s="105">
        <f t="shared" si="3"/>
        <v>20</v>
      </c>
    </row>
    <row r="44" spans="1:7" ht="15.75" thickBot="1" x14ac:dyDescent="0.3">
      <c r="A44" s="151" t="s">
        <v>14</v>
      </c>
      <c r="B44" s="152"/>
      <c r="C44" s="152"/>
      <c r="D44" s="152"/>
      <c r="E44" s="80">
        <f>SUM(E40:E43)</f>
        <v>100</v>
      </c>
    </row>
    <row r="49" spans="1:7" x14ac:dyDescent="0.25">
      <c r="A49" s="159" t="s">
        <v>36</v>
      </c>
      <c r="B49" s="159"/>
      <c r="C49" s="159"/>
      <c r="D49" s="159"/>
      <c r="E49" s="159"/>
      <c r="F49" s="159"/>
      <c r="G49" s="159"/>
    </row>
    <row r="50" spans="1:7" ht="15.75" thickBot="1" x14ac:dyDescent="0.3"/>
    <row r="51" spans="1:7" ht="24.75" thickBot="1" x14ac:dyDescent="0.3">
      <c r="A51" s="153" t="s">
        <v>37</v>
      </c>
      <c r="B51" s="154"/>
      <c r="C51" s="17" t="s">
        <v>12</v>
      </c>
      <c r="D51" s="18" t="s">
        <v>13</v>
      </c>
      <c r="E51" s="19" t="s">
        <v>14</v>
      </c>
      <c r="F51" s="18" t="s">
        <v>15</v>
      </c>
      <c r="G51" s="18" t="s">
        <v>16</v>
      </c>
    </row>
    <row r="52" spans="1:7" x14ac:dyDescent="0.25">
      <c r="A52" s="27" t="s">
        <v>38</v>
      </c>
      <c r="B52" s="14"/>
      <c r="C52" s="53">
        <v>9.75</v>
      </c>
      <c r="D52" s="117"/>
      <c r="E52" s="73">
        <f>C52*D52</f>
        <v>0</v>
      </c>
      <c r="F52" s="121"/>
      <c r="G52" s="74"/>
    </row>
    <row r="53" spans="1:7" x14ac:dyDescent="0.25">
      <c r="A53" s="28" t="s">
        <v>39</v>
      </c>
      <c r="B53" s="15"/>
      <c r="C53" s="54">
        <v>10.1</v>
      </c>
      <c r="D53" s="119"/>
      <c r="E53" s="107">
        <f t="shared" ref="E53:E70" si="4">C53*D53</f>
        <v>0</v>
      </c>
      <c r="F53" s="122"/>
      <c r="G53" s="108"/>
    </row>
    <row r="54" spans="1:7" x14ac:dyDescent="0.25">
      <c r="A54" s="28" t="s">
        <v>40</v>
      </c>
      <c r="B54" s="15"/>
      <c r="C54" s="54">
        <v>12.95</v>
      </c>
      <c r="D54" s="119"/>
      <c r="E54" s="107">
        <f t="shared" si="4"/>
        <v>0</v>
      </c>
      <c r="F54" s="122"/>
      <c r="G54" s="108"/>
    </row>
    <row r="55" spans="1:7" x14ac:dyDescent="0.25">
      <c r="A55" s="29" t="s">
        <v>41</v>
      </c>
      <c r="B55" s="12"/>
      <c r="C55" s="54">
        <v>18.5</v>
      </c>
      <c r="D55" s="119"/>
      <c r="E55" s="107">
        <f t="shared" si="4"/>
        <v>0</v>
      </c>
      <c r="F55" s="122"/>
      <c r="G55" s="108"/>
    </row>
    <row r="56" spans="1:7" x14ac:dyDescent="0.25">
      <c r="A56" s="28" t="s">
        <v>42</v>
      </c>
      <c r="B56" s="15"/>
      <c r="C56" s="55">
        <v>8.9499999999999993</v>
      </c>
      <c r="D56" s="119"/>
      <c r="E56" s="107">
        <f t="shared" si="4"/>
        <v>0</v>
      </c>
      <c r="F56" s="122"/>
      <c r="G56" s="108"/>
    </row>
    <row r="57" spans="1:7" x14ac:dyDescent="0.25">
      <c r="A57" s="28" t="s">
        <v>43</v>
      </c>
      <c r="B57" s="15"/>
      <c r="C57" s="55">
        <v>9.4499999999999993</v>
      </c>
      <c r="D57" s="119"/>
      <c r="E57" s="107">
        <f t="shared" si="4"/>
        <v>0</v>
      </c>
      <c r="F57" s="122"/>
      <c r="G57" s="108"/>
    </row>
    <row r="58" spans="1:7" x14ac:dyDescent="0.25">
      <c r="A58" s="28" t="s">
        <v>44</v>
      </c>
      <c r="B58" s="15"/>
      <c r="C58" s="55">
        <v>9.9499999999999993</v>
      </c>
      <c r="D58" s="119"/>
      <c r="E58" s="107">
        <f t="shared" si="4"/>
        <v>0</v>
      </c>
      <c r="F58" s="122"/>
      <c r="G58" s="108"/>
    </row>
    <row r="59" spans="1:7" x14ac:dyDescent="0.25">
      <c r="A59" s="28" t="s">
        <v>45</v>
      </c>
      <c r="B59" s="16"/>
      <c r="C59" s="56">
        <v>11.95</v>
      </c>
      <c r="D59" s="119"/>
      <c r="E59" s="107">
        <f t="shared" si="4"/>
        <v>0</v>
      </c>
      <c r="F59" s="122"/>
      <c r="G59" s="108"/>
    </row>
    <row r="60" spans="1:7" x14ac:dyDescent="0.25">
      <c r="A60" s="30" t="s">
        <v>46</v>
      </c>
      <c r="B60" s="16"/>
      <c r="C60" s="56">
        <v>0.6</v>
      </c>
      <c r="D60" s="119"/>
      <c r="E60" s="107">
        <f t="shared" si="4"/>
        <v>0</v>
      </c>
      <c r="F60" s="122"/>
      <c r="G60" s="108"/>
    </row>
    <row r="61" spans="1:7" x14ac:dyDescent="0.25">
      <c r="A61" s="30" t="s">
        <v>47</v>
      </c>
      <c r="B61" s="16"/>
      <c r="C61" s="56">
        <v>2.6</v>
      </c>
      <c r="D61" s="119"/>
      <c r="E61" s="107">
        <f t="shared" si="4"/>
        <v>0</v>
      </c>
      <c r="F61" s="122"/>
      <c r="G61" s="108"/>
    </row>
    <row r="62" spans="1:7" x14ac:dyDescent="0.25">
      <c r="A62" s="31" t="s">
        <v>48</v>
      </c>
      <c r="B62" s="13"/>
      <c r="C62" s="56">
        <v>3.2</v>
      </c>
      <c r="D62" s="119"/>
      <c r="E62" s="107">
        <f t="shared" si="4"/>
        <v>0</v>
      </c>
      <c r="F62" s="122"/>
      <c r="G62" s="108"/>
    </row>
    <row r="63" spans="1:7" x14ac:dyDescent="0.25">
      <c r="A63" s="28" t="s">
        <v>49</v>
      </c>
      <c r="B63" s="15"/>
      <c r="C63" s="55">
        <v>2.5</v>
      </c>
      <c r="D63" s="119"/>
      <c r="E63" s="107">
        <f t="shared" si="4"/>
        <v>0</v>
      </c>
      <c r="F63" s="122"/>
      <c r="G63" s="108"/>
    </row>
    <row r="64" spans="1:7" x14ac:dyDescent="0.25">
      <c r="A64" s="30" t="s">
        <v>50</v>
      </c>
      <c r="B64" s="16"/>
      <c r="C64" s="56">
        <v>2.5</v>
      </c>
      <c r="D64" s="119"/>
      <c r="E64" s="107">
        <f t="shared" si="4"/>
        <v>0</v>
      </c>
      <c r="F64" s="122"/>
      <c r="G64" s="108"/>
    </row>
    <row r="65" spans="1:7" x14ac:dyDescent="0.25">
      <c r="A65" s="30" t="s">
        <v>51</v>
      </c>
      <c r="B65" s="16"/>
      <c r="C65" s="56">
        <v>6</v>
      </c>
      <c r="D65" s="119"/>
      <c r="E65" s="107">
        <f t="shared" si="4"/>
        <v>0</v>
      </c>
      <c r="F65" s="122"/>
      <c r="G65" s="108"/>
    </row>
    <row r="66" spans="1:7" x14ac:dyDescent="0.25">
      <c r="A66" s="28" t="s">
        <v>52</v>
      </c>
      <c r="B66" s="15"/>
      <c r="C66" s="55">
        <v>1.2</v>
      </c>
      <c r="D66" s="119"/>
      <c r="E66" s="107">
        <f t="shared" si="4"/>
        <v>0</v>
      </c>
      <c r="F66" s="122"/>
      <c r="G66" s="108"/>
    </row>
    <row r="67" spans="1:7" x14ac:dyDescent="0.25">
      <c r="A67" s="28" t="s">
        <v>53</v>
      </c>
      <c r="B67" s="15"/>
      <c r="C67" s="55">
        <v>1.2</v>
      </c>
      <c r="D67" s="119"/>
      <c r="E67" s="107">
        <f t="shared" si="4"/>
        <v>0</v>
      </c>
      <c r="F67" s="122"/>
      <c r="G67" s="108"/>
    </row>
    <row r="68" spans="1:7" x14ac:dyDescent="0.25">
      <c r="A68" s="28" t="s">
        <v>54</v>
      </c>
      <c r="B68" s="15"/>
      <c r="C68" s="55">
        <v>2.4</v>
      </c>
      <c r="D68" s="119"/>
      <c r="E68" s="107">
        <f t="shared" si="4"/>
        <v>0</v>
      </c>
      <c r="F68" s="122"/>
      <c r="G68" s="108"/>
    </row>
    <row r="69" spans="1:7" x14ac:dyDescent="0.25">
      <c r="A69" s="28" t="s">
        <v>55</v>
      </c>
      <c r="B69" s="15"/>
      <c r="C69" s="55">
        <v>33.799999999999997</v>
      </c>
      <c r="D69" s="119"/>
      <c r="E69" s="107">
        <f t="shared" si="4"/>
        <v>0</v>
      </c>
      <c r="F69" s="122"/>
      <c r="G69" s="108"/>
    </row>
    <row r="70" spans="1:7" ht="15.75" thickBot="1" x14ac:dyDescent="0.3">
      <c r="A70" s="96" t="s">
        <v>56</v>
      </c>
      <c r="B70" s="115"/>
      <c r="C70" s="116">
        <v>6.9</v>
      </c>
      <c r="D70" s="120"/>
      <c r="E70" s="75">
        <f t="shared" si="4"/>
        <v>0</v>
      </c>
      <c r="F70" s="123"/>
      <c r="G70" s="76"/>
    </row>
    <row r="71" spans="1:7" ht="16.5" customHeight="1" thickBot="1" x14ac:dyDescent="0.3">
      <c r="A71" s="151" t="s">
        <v>14</v>
      </c>
      <c r="B71" s="152"/>
      <c r="C71" s="152"/>
      <c r="D71" s="152"/>
      <c r="E71" s="80">
        <f>SUM(E52:E70)</f>
        <v>0</v>
      </c>
    </row>
    <row r="72" spans="1:7" ht="12" customHeight="1" x14ac:dyDescent="0.25"/>
    <row r="73" spans="1:7" ht="15.75" thickBot="1" x14ac:dyDescent="0.3"/>
    <row r="74" spans="1:7" ht="24.75" thickBot="1" x14ac:dyDescent="0.3">
      <c r="A74" s="144" t="s">
        <v>57</v>
      </c>
      <c r="B74" s="17" t="s">
        <v>19</v>
      </c>
      <c r="C74" s="17" t="s">
        <v>12</v>
      </c>
      <c r="D74" s="18" t="s">
        <v>13</v>
      </c>
      <c r="E74" s="18" t="s">
        <v>14</v>
      </c>
      <c r="F74" s="18" t="s">
        <v>15</v>
      </c>
      <c r="G74" s="18" t="s">
        <v>16</v>
      </c>
    </row>
    <row r="75" spans="1:7" x14ac:dyDescent="0.25">
      <c r="A75" s="23" t="s">
        <v>20</v>
      </c>
      <c r="B75" s="140">
        <v>257</v>
      </c>
      <c r="C75" s="126"/>
      <c r="D75" s="84"/>
      <c r="E75" s="73">
        <f>B75*D75</f>
        <v>0</v>
      </c>
      <c r="F75" s="74"/>
      <c r="G75" s="74"/>
    </row>
    <row r="76" spans="1:7" x14ac:dyDescent="0.25">
      <c r="A76" s="24" t="s">
        <v>58</v>
      </c>
      <c r="B76" s="167"/>
      <c r="C76" s="21">
        <v>25.07</v>
      </c>
      <c r="D76" s="90"/>
      <c r="E76" s="107">
        <f t="shared" ref="E76:E81" si="5">C76*D76</f>
        <v>0</v>
      </c>
      <c r="F76" s="108"/>
      <c r="G76" s="108"/>
    </row>
    <row r="77" spans="1:7" x14ac:dyDescent="0.25">
      <c r="A77" s="25" t="s">
        <v>59</v>
      </c>
      <c r="B77" s="167"/>
      <c r="C77" s="22">
        <v>99.66</v>
      </c>
      <c r="D77" s="171"/>
      <c r="E77" s="107">
        <f t="shared" si="5"/>
        <v>0</v>
      </c>
      <c r="F77" s="108"/>
      <c r="G77" s="108"/>
    </row>
    <row r="78" spans="1:7" x14ac:dyDescent="0.25">
      <c r="A78" s="142" t="s">
        <v>60</v>
      </c>
      <c r="B78" s="167"/>
      <c r="C78" s="22">
        <v>81.349999999999994</v>
      </c>
      <c r="D78" s="172"/>
      <c r="E78" s="113"/>
      <c r="F78" s="114"/>
      <c r="G78" s="114"/>
    </row>
    <row r="79" spans="1:7" x14ac:dyDescent="0.25">
      <c r="A79" s="26" t="s">
        <v>61</v>
      </c>
      <c r="B79" s="167"/>
      <c r="C79" s="22">
        <v>43.25</v>
      </c>
      <c r="D79" s="87"/>
      <c r="E79" s="113">
        <f t="shared" si="5"/>
        <v>0</v>
      </c>
      <c r="F79" s="114"/>
      <c r="G79" s="114"/>
    </row>
    <row r="80" spans="1:7" x14ac:dyDescent="0.25">
      <c r="A80" s="24" t="s">
        <v>62</v>
      </c>
      <c r="B80" s="167"/>
      <c r="C80" s="22">
        <v>43.5</v>
      </c>
      <c r="D80" s="90"/>
      <c r="E80" s="107">
        <f t="shared" si="5"/>
        <v>0</v>
      </c>
      <c r="F80" s="108"/>
      <c r="G80" s="108"/>
    </row>
    <row r="81" spans="1:7" ht="15.75" thickBot="1" x14ac:dyDescent="0.3">
      <c r="A81" s="24" t="s">
        <v>63</v>
      </c>
      <c r="B81" s="167"/>
      <c r="C81" s="22">
        <v>84.08</v>
      </c>
      <c r="D81" s="92"/>
      <c r="E81" s="107">
        <f t="shared" si="5"/>
        <v>0</v>
      </c>
      <c r="F81" s="76"/>
      <c r="G81" s="76"/>
    </row>
    <row r="82" spans="1:7" ht="16.5" customHeight="1" thickBot="1" x14ac:dyDescent="0.3">
      <c r="A82" s="151" t="s">
        <v>14</v>
      </c>
      <c r="B82" s="152"/>
      <c r="C82" s="152"/>
      <c r="D82" s="152"/>
      <c r="E82" s="80">
        <f>SUM(E75:E81)</f>
        <v>0</v>
      </c>
    </row>
    <row r="83" spans="1:7" ht="12" customHeight="1" x14ac:dyDescent="0.25"/>
    <row r="84" spans="1:7" ht="15.75" thickBot="1" x14ac:dyDescent="0.3"/>
    <row r="85" spans="1:7" ht="24.75" thickBot="1" x14ac:dyDescent="0.3">
      <c r="A85" s="153" t="s">
        <v>64</v>
      </c>
      <c r="B85" s="154"/>
      <c r="C85" s="17" t="s">
        <v>12</v>
      </c>
      <c r="D85" s="18" t="s">
        <v>13</v>
      </c>
      <c r="E85" s="18" t="s">
        <v>14</v>
      </c>
      <c r="F85" s="18" t="s">
        <v>15</v>
      </c>
      <c r="G85" s="18" t="s">
        <v>16</v>
      </c>
    </row>
    <row r="86" spans="1:7" x14ac:dyDescent="0.25">
      <c r="A86" s="28" t="s">
        <v>65</v>
      </c>
      <c r="B86" s="15"/>
      <c r="C86" s="55">
        <v>25</v>
      </c>
      <c r="D86" s="173"/>
      <c r="E86" s="73">
        <f>C86*D86</f>
        <v>0</v>
      </c>
      <c r="F86" s="74"/>
      <c r="G86" s="74"/>
    </row>
    <row r="87" spans="1:7" ht="15.75" thickBot="1" x14ac:dyDescent="0.3">
      <c r="A87" s="103" t="s">
        <v>66</v>
      </c>
      <c r="B87" s="104"/>
      <c r="C87" s="127">
        <v>4</v>
      </c>
      <c r="D87" s="97"/>
      <c r="E87" s="78">
        <f>C87*D87</f>
        <v>0</v>
      </c>
      <c r="F87" s="76"/>
      <c r="G87" s="76"/>
    </row>
    <row r="88" spans="1:7" ht="12" customHeight="1" thickBot="1" x14ac:dyDescent="0.3">
      <c r="A88" s="151" t="s">
        <v>14</v>
      </c>
      <c r="B88" s="152"/>
      <c r="C88" s="152"/>
      <c r="D88" s="152"/>
      <c r="E88" s="80">
        <f>SUM(E86:E87)</f>
        <v>0</v>
      </c>
    </row>
    <row r="89" spans="1:7" ht="12" customHeight="1" x14ac:dyDescent="0.25"/>
    <row r="90" spans="1:7" ht="12" customHeight="1" x14ac:dyDescent="0.25"/>
    <row r="91" spans="1:7" ht="12" customHeight="1" x14ac:dyDescent="0.25"/>
    <row r="92" spans="1:7" ht="15.75" thickBot="1" x14ac:dyDescent="0.3"/>
    <row r="93" spans="1:7" ht="16.5" thickBot="1" x14ac:dyDescent="0.3">
      <c r="A93" s="162" t="s">
        <v>67</v>
      </c>
      <c r="B93" s="163"/>
      <c r="C93" s="163"/>
      <c r="D93" s="164"/>
      <c r="E93" s="43"/>
    </row>
    <row r="94" spans="1:7" x14ac:dyDescent="0.25">
      <c r="A94" s="132" t="str">
        <f>A15</f>
        <v>Klein materiaal 4de jaar</v>
      </c>
      <c r="B94" s="133"/>
      <c r="C94" s="133"/>
      <c r="D94" s="133"/>
      <c r="E94" s="129">
        <f>E17</f>
        <v>0</v>
      </c>
    </row>
    <row r="95" spans="1:7" x14ac:dyDescent="0.25">
      <c r="A95" s="134" t="str">
        <f>A20</f>
        <v>Oefenhoofden &amp; handboeken 4de jaar</v>
      </c>
      <c r="B95" s="135"/>
      <c r="C95" s="135"/>
      <c r="D95" s="135"/>
      <c r="E95" s="130">
        <f>E23</f>
        <v>0</v>
      </c>
    </row>
    <row r="96" spans="1:7" x14ac:dyDescent="0.25">
      <c r="A96" s="134" t="str">
        <f>A39</f>
        <v>Huur en gebruik materialen</v>
      </c>
      <c r="B96" s="135"/>
      <c r="C96" s="135"/>
      <c r="D96" s="135"/>
      <c r="E96" s="130">
        <f>E44</f>
        <v>100</v>
      </c>
    </row>
    <row r="97" spans="1:7" x14ac:dyDescent="0.25">
      <c r="A97" s="134" t="str">
        <f>A51</f>
        <v>Klein materiaal 3de jaar</v>
      </c>
      <c r="B97" s="135"/>
      <c r="C97" s="135"/>
      <c r="D97" s="135"/>
      <c r="E97" s="130">
        <f>E71</f>
        <v>0</v>
      </c>
    </row>
    <row r="98" spans="1:7" x14ac:dyDescent="0.25">
      <c r="A98" s="136" t="s">
        <v>68</v>
      </c>
      <c r="B98" s="137"/>
      <c r="C98" s="137"/>
      <c r="D98" s="137"/>
      <c r="E98" s="131">
        <f>E36</f>
        <v>0</v>
      </c>
    </row>
    <row r="99" spans="1:7" x14ac:dyDescent="0.25">
      <c r="A99" s="134" t="str">
        <f>A74</f>
        <v>Oefenhoofden &amp; handboeken 3de jaar</v>
      </c>
      <c r="B99" s="135"/>
      <c r="C99" s="135"/>
      <c r="D99" s="135"/>
      <c r="E99" s="131">
        <f>E82</f>
        <v>0</v>
      </c>
    </row>
    <row r="100" spans="1:7" ht="15.75" thickBot="1" x14ac:dyDescent="0.3">
      <c r="A100" s="138" t="str">
        <f>A85</f>
        <v>Beschermingsmiddelen 3de jaar</v>
      </c>
      <c r="B100" s="139"/>
      <c r="C100" s="139"/>
      <c r="D100" s="139"/>
      <c r="E100" s="131">
        <f>E88</f>
        <v>0</v>
      </c>
    </row>
    <row r="101" spans="1:7" ht="15.75" customHeight="1" thickBot="1" x14ac:dyDescent="0.3">
      <c r="A101" s="165" t="s">
        <v>69</v>
      </c>
      <c r="B101" s="166"/>
      <c r="C101" s="166"/>
      <c r="D101" s="166"/>
      <c r="E101" s="42">
        <f>SUM(E94:E100)</f>
        <v>100</v>
      </c>
    </row>
    <row r="102" spans="1:7" ht="12" customHeight="1" x14ac:dyDescent="0.25"/>
    <row r="104" spans="1:7" x14ac:dyDescent="0.25">
      <c r="A104" s="34" t="s">
        <v>70</v>
      </c>
      <c r="B104" s="35"/>
      <c r="C104" s="35"/>
      <c r="D104" s="35"/>
      <c r="E104" s="35"/>
      <c r="F104" s="35"/>
      <c r="G104" s="36"/>
    </row>
    <row r="105" spans="1:7" x14ac:dyDescent="0.25">
      <c r="A105" s="34" t="s">
        <v>71</v>
      </c>
      <c r="B105" s="35"/>
      <c r="C105" s="35"/>
      <c r="D105" s="35"/>
      <c r="E105" s="35"/>
      <c r="F105" s="35"/>
      <c r="G105" s="37"/>
    </row>
    <row r="106" spans="1:7" x14ac:dyDescent="0.25">
      <c r="A106" s="36" t="s">
        <v>72</v>
      </c>
      <c r="B106" s="36"/>
      <c r="C106" s="36"/>
      <c r="D106" s="36"/>
      <c r="E106" s="36"/>
      <c r="F106" s="36"/>
      <c r="G106" s="35"/>
    </row>
    <row r="107" spans="1:7" x14ac:dyDescent="0.25">
      <c r="A107" s="161" t="s">
        <v>73</v>
      </c>
      <c r="B107" s="161"/>
      <c r="C107" s="161"/>
      <c r="D107" s="161"/>
      <c r="E107" s="161"/>
      <c r="F107" s="161"/>
      <c r="G107" s="161"/>
    </row>
    <row r="108" spans="1:7" x14ac:dyDescent="0.25">
      <c r="A108" s="36" t="s">
        <v>74</v>
      </c>
      <c r="B108" s="36"/>
      <c r="C108" s="36"/>
      <c r="D108" s="36"/>
      <c r="E108" s="36"/>
      <c r="F108" s="36"/>
      <c r="G108" s="36"/>
    </row>
    <row r="109" spans="1:7" x14ac:dyDescent="0.25">
      <c r="A109" s="37" t="s">
        <v>75</v>
      </c>
      <c r="B109" s="37"/>
      <c r="C109" s="37"/>
      <c r="D109" s="37"/>
      <c r="E109" s="37"/>
      <c r="F109" s="37"/>
      <c r="G109" s="36"/>
    </row>
    <row r="110" spans="1:7" x14ac:dyDescent="0.25">
      <c r="A110" s="35"/>
      <c r="B110" s="35"/>
      <c r="C110" s="35"/>
      <c r="D110" s="35"/>
      <c r="E110" s="35"/>
      <c r="F110" s="35"/>
      <c r="G110" s="11"/>
    </row>
    <row r="111" spans="1:7" x14ac:dyDescent="0.25">
      <c r="A111" s="34" t="s">
        <v>76</v>
      </c>
      <c r="B111" s="35"/>
      <c r="C111" s="35"/>
      <c r="D111" s="35"/>
      <c r="E111" s="35"/>
      <c r="F111" s="35"/>
      <c r="G111" s="35"/>
    </row>
    <row r="112" spans="1:7" x14ac:dyDescent="0.25">
      <c r="A112" s="36" t="s">
        <v>77</v>
      </c>
      <c r="B112" s="36"/>
      <c r="C112" s="36"/>
      <c r="D112" s="36"/>
      <c r="E112" s="36"/>
      <c r="F112" s="36"/>
      <c r="G112" s="38"/>
    </row>
    <row r="113" spans="1:7" ht="14.25" customHeight="1" x14ac:dyDescent="0.25">
      <c r="A113" s="160" t="s">
        <v>78</v>
      </c>
      <c r="B113" s="160"/>
      <c r="C113" s="160"/>
      <c r="D113" s="36"/>
      <c r="E113" s="36"/>
      <c r="F113" s="36"/>
      <c r="G113" s="35"/>
    </row>
    <row r="114" spans="1:7" x14ac:dyDescent="0.25">
      <c r="A114" s="36" t="s">
        <v>79</v>
      </c>
      <c r="B114" s="36"/>
      <c r="C114" s="36"/>
      <c r="D114" s="36"/>
      <c r="E114" s="36"/>
      <c r="F114" s="36"/>
      <c r="G114" s="38"/>
    </row>
    <row r="115" spans="1:7" x14ac:dyDescent="0.25">
      <c r="A115" s="11" t="s">
        <v>80</v>
      </c>
      <c r="B115" s="11"/>
      <c r="C115" s="11"/>
      <c r="D115" s="11"/>
      <c r="E115" s="11"/>
      <c r="F115" s="11"/>
      <c r="G115" s="35"/>
    </row>
    <row r="116" spans="1:7" x14ac:dyDescent="0.25">
      <c r="A116" s="35"/>
      <c r="B116" s="35"/>
      <c r="C116" s="35"/>
      <c r="D116" s="35"/>
      <c r="E116" s="35"/>
      <c r="F116" s="35"/>
    </row>
    <row r="117" spans="1:7" x14ac:dyDescent="0.25">
      <c r="A117" s="34" t="s">
        <v>81</v>
      </c>
      <c r="B117" s="35"/>
      <c r="C117" s="35"/>
      <c r="D117" s="35"/>
      <c r="E117" s="35"/>
      <c r="F117" s="35"/>
    </row>
    <row r="118" spans="1:7" x14ac:dyDescent="0.25">
      <c r="A118" s="39" t="s">
        <v>82</v>
      </c>
      <c r="B118" s="39"/>
      <c r="C118" s="39"/>
      <c r="D118" s="40" t="s">
        <v>83</v>
      </c>
      <c r="E118" s="40"/>
      <c r="F118" s="40"/>
      <c r="G118" s="40"/>
    </row>
    <row r="120" spans="1:7" ht="45.75" x14ac:dyDescent="0.25">
      <c r="A120" s="141" t="s">
        <v>84</v>
      </c>
    </row>
  </sheetData>
  <mergeCells count="20">
    <mergeCell ref="A113:C113"/>
    <mergeCell ref="A88:D88"/>
    <mergeCell ref="A44:D44"/>
    <mergeCell ref="A107:G107"/>
    <mergeCell ref="A71:D71"/>
    <mergeCell ref="A93:D93"/>
    <mergeCell ref="A101:D101"/>
    <mergeCell ref="A49:G49"/>
    <mergeCell ref="A85:B85"/>
    <mergeCell ref="B76:B81"/>
    <mergeCell ref="A82:D82"/>
    <mergeCell ref="A51:B51"/>
    <mergeCell ref="A17:D17"/>
    <mergeCell ref="A23:D23"/>
    <mergeCell ref="A39:B39"/>
    <mergeCell ref="A36:D36"/>
    <mergeCell ref="B10:G10"/>
    <mergeCell ref="A11:G11"/>
    <mergeCell ref="A13:G13"/>
    <mergeCell ref="A15:B15"/>
  </mergeCells>
  <hyperlinks>
    <hyperlink ref="A6" r:id="rId1" display="mailto:info@kaso-mortsel.be"/>
  </hyperlinks>
  <pageMargins left="0.31496062992125984" right="0.39370078740157483" top="0.35433070866141736" bottom="0.35433070866141736" header="0.31496062992125984" footer="0.31496062992125984"/>
  <pageSetup paperSize="9" scale="90" orientation="portrait" horizontalDpi="1200" verticalDpi="1200" r:id="rId2"/>
  <rowBreaks count="2" manualBreakCount="2">
    <brk id="48" max="16383" man="1"/>
    <brk id="92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opLeftCell="A24" workbookViewId="0">
      <selection activeCell="M36" sqref="M36"/>
    </sheetView>
  </sheetViews>
  <sheetFormatPr defaultRowHeight="15" x14ac:dyDescent="0.25"/>
  <cols>
    <col min="1" max="1" width="51" customWidth="1"/>
  </cols>
  <sheetData>
    <row r="1" spans="1:7" ht="18" x14ac:dyDescent="0.25">
      <c r="A1" s="1" t="s">
        <v>0</v>
      </c>
    </row>
    <row r="2" spans="1:7" x14ac:dyDescent="0.25">
      <c r="A2" s="2" t="s">
        <v>1</v>
      </c>
      <c r="B2" s="3"/>
      <c r="C2" s="4"/>
      <c r="D2" s="4"/>
      <c r="E2" s="5"/>
    </row>
    <row r="3" spans="1:7" x14ac:dyDescent="0.25">
      <c r="A3" s="2" t="s">
        <v>2</v>
      </c>
      <c r="B3" s="3"/>
      <c r="C3" s="4"/>
      <c r="D3" s="4"/>
      <c r="E3" s="5"/>
    </row>
    <row r="4" spans="1:7" x14ac:dyDescent="0.25">
      <c r="A4" s="6" t="s">
        <v>3</v>
      </c>
      <c r="B4" s="3"/>
      <c r="C4" s="4"/>
      <c r="D4" s="4"/>
      <c r="E4" s="5"/>
    </row>
    <row r="5" spans="1:7" x14ac:dyDescent="0.25">
      <c r="A5" s="7" t="s">
        <v>4</v>
      </c>
      <c r="B5" s="3"/>
      <c r="C5" s="4"/>
      <c r="D5" s="4"/>
      <c r="E5" s="5"/>
    </row>
    <row r="6" spans="1:7" x14ac:dyDescent="0.25">
      <c r="A6" s="8" t="s">
        <v>5</v>
      </c>
      <c r="B6" s="3"/>
      <c r="C6" s="4"/>
      <c r="D6" s="4"/>
      <c r="E6" s="5"/>
    </row>
    <row r="7" spans="1:7" x14ac:dyDescent="0.25">
      <c r="A7" s="9" t="s">
        <v>6</v>
      </c>
      <c r="B7" s="3"/>
      <c r="C7" s="4"/>
      <c r="D7" s="4"/>
      <c r="E7" s="5"/>
    </row>
    <row r="8" spans="1:7" ht="9.75" customHeight="1" x14ac:dyDescent="0.25"/>
    <row r="9" spans="1:7" ht="9.75" customHeight="1" x14ac:dyDescent="0.25"/>
    <row r="10" spans="1:7" ht="21" x14ac:dyDescent="0.35">
      <c r="A10" s="10" t="s">
        <v>7</v>
      </c>
      <c r="B10" s="157" t="s">
        <v>8</v>
      </c>
      <c r="C10" s="157"/>
      <c r="D10" s="157"/>
      <c r="E10" s="157"/>
      <c r="F10" s="157"/>
      <c r="G10" s="157"/>
    </row>
    <row r="11" spans="1:7" ht="21" x14ac:dyDescent="0.35">
      <c r="A11" s="158" t="s">
        <v>9</v>
      </c>
      <c r="B11" s="158"/>
      <c r="C11" s="158"/>
      <c r="D11" s="158"/>
      <c r="E11" s="158"/>
      <c r="F11" s="158"/>
      <c r="G11" s="158"/>
    </row>
    <row r="12" spans="1:7" ht="10.5" customHeight="1" x14ac:dyDescent="0.25"/>
    <row r="13" spans="1:7" ht="18.75" customHeight="1" x14ac:dyDescent="0.25">
      <c r="A13" s="159" t="s">
        <v>10</v>
      </c>
      <c r="B13" s="159"/>
      <c r="C13" s="159"/>
      <c r="D13" s="159"/>
      <c r="E13" s="159"/>
      <c r="F13" s="159"/>
      <c r="G13" s="159"/>
    </row>
    <row r="14" spans="1:7" ht="10.5" customHeight="1" x14ac:dyDescent="0.25"/>
    <row r="15" spans="1:7" ht="24" x14ac:dyDescent="0.25">
      <c r="A15" s="153" t="s">
        <v>11</v>
      </c>
      <c r="B15" s="154"/>
      <c r="C15" s="17" t="s">
        <v>12</v>
      </c>
      <c r="D15" s="19" t="s">
        <v>13</v>
      </c>
      <c r="E15" s="19" t="s">
        <v>14</v>
      </c>
      <c r="F15" s="19" t="s">
        <v>15</v>
      </c>
      <c r="G15" s="19" t="s">
        <v>16</v>
      </c>
    </row>
    <row r="16" spans="1:7" x14ac:dyDescent="0.25">
      <c r="A16" s="28" t="s">
        <v>17</v>
      </c>
      <c r="B16" s="15"/>
      <c r="C16" s="52">
        <v>2.8</v>
      </c>
      <c r="D16" s="72"/>
      <c r="E16" s="73">
        <f t="shared" ref="E16" si="0">C16*D16</f>
        <v>0</v>
      </c>
      <c r="F16" s="74"/>
      <c r="G16" s="74"/>
    </row>
    <row r="17" spans="1:7" x14ac:dyDescent="0.25">
      <c r="A17" s="151" t="s">
        <v>14</v>
      </c>
      <c r="B17" s="152"/>
      <c r="C17" s="152"/>
      <c r="D17" s="152"/>
      <c r="E17" s="80">
        <f>SUM(E16:E16)</f>
        <v>0</v>
      </c>
    </row>
    <row r="18" spans="1:7" x14ac:dyDescent="0.25">
      <c r="A18" s="79"/>
      <c r="B18" s="44"/>
      <c r="C18" s="44"/>
      <c r="D18" s="44"/>
      <c r="E18" s="45"/>
      <c r="F18" s="46"/>
      <c r="G18" s="46"/>
    </row>
    <row r="19" spans="1:7" x14ac:dyDescent="0.25">
      <c r="A19" s="51"/>
      <c r="B19" s="71"/>
      <c r="C19" s="44"/>
      <c r="D19" s="44"/>
      <c r="E19" s="45"/>
      <c r="F19" s="46"/>
      <c r="G19" s="47"/>
    </row>
    <row r="20" spans="1:7" ht="24" x14ac:dyDescent="0.25">
      <c r="A20" s="144" t="s">
        <v>18</v>
      </c>
      <c r="B20" s="17" t="s">
        <v>19</v>
      </c>
      <c r="C20" s="17" t="s">
        <v>12</v>
      </c>
      <c r="D20" s="18" t="s">
        <v>13</v>
      </c>
      <c r="E20" s="18" t="s">
        <v>14</v>
      </c>
      <c r="F20" s="18" t="s">
        <v>15</v>
      </c>
      <c r="G20" s="18" t="s">
        <v>16</v>
      </c>
    </row>
    <row r="21" spans="1:7" x14ac:dyDescent="0.25">
      <c r="A21" s="23" t="s">
        <v>20</v>
      </c>
      <c r="B21" s="41">
        <v>46.6</v>
      </c>
      <c r="C21" s="81"/>
      <c r="D21" s="81">
        <v>1</v>
      </c>
      <c r="E21" s="73">
        <f>B21*D21</f>
        <v>46.6</v>
      </c>
      <c r="F21" s="74"/>
      <c r="G21" s="74"/>
    </row>
    <row r="22" spans="1:7" x14ac:dyDescent="0.25">
      <c r="A22" s="82" t="s">
        <v>85</v>
      </c>
      <c r="B22" s="57"/>
      <c r="C22" s="33">
        <v>46.46</v>
      </c>
      <c r="D22" s="83"/>
      <c r="E22" s="78">
        <f>C22*D22</f>
        <v>0</v>
      </c>
      <c r="F22" s="76"/>
      <c r="G22" s="76"/>
    </row>
    <row r="23" spans="1:7" x14ac:dyDescent="0.25">
      <c r="A23" s="151" t="s">
        <v>14</v>
      </c>
      <c r="B23" s="152"/>
      <c r="C23" s="152"/>
      <c r="D23" s="152"/>
      <c r="E23" s="80">
        <f>SUM(E21:E22)</f>
        <v>46.6</v>
      </c>
      <c r="F23" s="46"/>
      <c r="G23" s="49"/>
    </row>
    <row r="26" spans="1:7" ht="24" x14ac:dyDescent="0.25">
      <c r="A26" s="58"/>
      <c r="B26" s="59" t="s">
        <v>19</v>
      </c>
      <c r="C26" s="59" t="s">
        <v>12</v>
      </c>
      <c r="D26" s="60" t="s">
        <v>13</v>
      </c>
      <c r="E26" s="60" t="s">
        <v>14</v>
      </c>
      <c r="F26" s="60" t="s">
        <v>15</v>
      </c>
      <c r="G26" s="60" t="s">
        <v>16</v>
      </c>
    </row>
    <row r="27" spans="1:7" x14ac:dyDescent="0.25">
      <c r="A27" s="70" t="s">
        <v>22</v>
      </c>
      <c r="B27" s="61">
        <v>53.8</v>
      </c>
      <c r="C27" s="125"/>
      <c r="D27" s="84"/>
      <c r="E27" s="85">
        <f>B27*D27</f>
        <v>0</v>
      </c>
      <c r="F27" s="86"/>
      <c r="G27" s="86"/>
    </row>
    <row r="28" spans="1:7" x14ac:dyDescent="0.25">
      <c r="A28" s="69" t="s">
        <v>23</v>
      </c>
      <c r="B28" s="65"/>
      <c r="C28" s="147">
        <v>3</v>
      </c>
      <c r="D28" s="87"/>
      <c r="E28" s="88">
        <f>B28*D28</f>
        <v>0</v>
      </c>
      <c r="F28" s="89"/>
      <c r="G28" s="89"/>
    </row>
    <row r="29" spans="1:7" x14ac:dyDescent="0.25">
      <c r="A29" s="62" t="s">
        <v>24</v>
      </c>
      <c r="B29" s="66"/>
      <c r="C29" s="148">
        <v>5.4</v>
      </c>
      <c r="D29" s="90"/>
      <c r="E29" s="88">
        <f t="shared" ref="E29:E34" si="1">B29*D29</f>
        <v>0</v>
      </c>
      <c r="F29" s="91"/>
      <c r="G29" s="91"/>
    </row>
    <row r="30" spans="1:7" x14ac:dyDescent="0.25">
      <c r="A30" s="62" t="s">
        <v>25</v>
      </c>
      <c r="B30" s="66"/>
      <c r="C30" s="148">
        <v>4</v>
      </c>
      <c r="D30" s="90"/>
      <c r="E30" s="88">
        <f t="shared" si="1"/>
        <v>0</v>
      </c>
      <c r="F30" s="91"/>
      <c r="G30" s="91"/>
    </row>
    <row r="31" spans="1:7" x14ac:dyDescent="0.25">
      <c r="A31" s="63" t="s">
        <v>26</v>
      </c>
      <c r="B31" s="67"/>
      <c r="C31" s="145">
        <v>4</v>
      </c>
      <c r="D31" s="92"/>
      <c r="E31" s="88">
        <f t="shared" si="1"/>
        <v>0</v>
      </c>
      <c r="F31" s="91"/>
      <c r="G31" s="91"/>
    </row>
    <row r="32" spans="1:7" x14ac:dyDescent="0.25">
      <c r="A32" s="30" t="s">
        <v>27</v>
      </c>
      <c r="B32" s="68"/>
      <c r="C32" s="146">
        <v>12</v>
      </c>
      <c r="D32" s="93"/>
      <c r="E32" s="88">
        <f t="shared" si="1"/>
        <v>0</v>
      </c>
      <c r="F32" s="94"/>
      <c r="G32" s="94"/>
    </row>
    <row r="33" spans="1:7" x14ac:dyDescent="0.25">
      <c r="A33" s="62" t="s">
        <v>28</v>
      </c>
      <c r="B33" s="67"/>
      <c r="C33" s="148">
        <v>6.9</v>
      </c>
      <c r="D33" s="93"/>
      <c r="E33" s="88">
        <f t="shared" si="1"/>
        <v>0</v>
      </c>
      <c r="F33" s="94"/>
      <c r="G33" s="94"/>
    </row>
    <row r="34" spans="1:7" x14ac:dyDescent="0.25">
      <c r="A34" s="62" t="s">
        <v>29</v>
      </c>
      <c r="B34" s="67"/>
      <c r="C34" s="149">
        <v>9.9</v>
      </c>
      <c r="D34" s="93"/>
      <c r="E34" s="88">
        <f t="shared" si="1"/>
        <v>0</v>
      </c>
      <c r="F34" s="94"/>
      <c r="G34" s="94"/>
    </row>
    <row r="35" spans="1:7" x14ac:dyDescent="0.25">
      <c r="A35" s="96" t="s">
        <v>30</v>
      </c>
      <c r="B35" s="68"/>
      <c r="C35" s="150">
        <v>8.6</v>
      </c>
      <c r="D35" s="97"/>
      <c r="E35" s="98">
        <f t="shared" ref="E35" si="2">C35*D35</f>
        <v>0</v>
      </c>
      <c r="F35" s="95"/>
      <c r="G35" s="95"/>
    </row>
    <row r="36" spans="1:7" x14ac:dyDescent="0.25">
      <c r="A36" s="155" t="s">
        <v>14</v>
      </c>
      <c r="B36" s="156"/>
      <c r="C36" s="156"/>
      <c r="D36" s="156"/>
      <c r="E36" s="99">
        <f>SUM(E27:E35)</f>
        <v>0</v>
      </c>
      <c r="F36" s="64"/>
      <c r="G36" s="64"/>
    </row>
    <row r="38" spans="1:7" x14ac:dyDescent="0.25">
      <c r="A38" s="50"/>
      <c r="D38" s="48"/>
      <c r="E38" s="45"/>
      <c r="F38" s="46"/>
      <c r="G38" s="46"/>
    </row>
    <row r="39" spans="1:7" ht="24" x14ac:dyDescent="0.25">
      <c r="A39" s="153" t="s">
        <v>31</v>
      </c>
      <c r="B39" s="154"/>
      <c r="C39" s="17" t="s">
        <v>12</v>
      </c>
      <c r="D39" s="18" t="s">
        <v>13</v>
      </c>
      <c r="E39" s="18" t="s">
        <v>14</v>
      </c>
    </row>
    <row r="40" spans="1:7" x14ac:dyDescent="0.25">
      <c r="A40" s="28" t="s">
        <v>32</v>
      </c>
      <c r="B40" s="15"/>
      <c r="C40" s="20">
        <v>20</v>
      </c>
      <c r="D40" s="72">
        <v>1</v>
      </c>
      <c r="E40" s="100">
        <f>C40*D40</f>
        <v>20</v>
      </c>
    </row>
    <row r="41" spans="1:7" x14ac:dyDescent="0.25">
      <c r="A41" s="28" t="s">
        <v>33</v>
      </c>
      <c r="B41" s="15"/>
      <c r="C41" s="32">
        <v>50</v>
      </c>
      <c r="D41" s="102">
        <v>1</v>
      </c>
      <c r="E41" s="101">
        <f t="shared" ref="E41:E43" si="3">C41*D41</f>
        <v>50</v>
      </c>
    </row>
    <row r="42" spans="1:7" x14ac:dyDescent="0.25">
      <c r="A42" s="28" t="s">
        <v>34</v>
      </c>
      <c r="B42" s="15"/>
      <c r="C42" s="33">
        <v>10</v>
      </c>
      <c r="D42" s="102">
        <v>1</v>
      </c>
      <c r="E42" s="101">
        <f t="shared" si="3"/>
        <v>10</v>
      </c>
    </row>
    <row r="43" spans="1:7" x14ac:dyDescent="0.25">
      <c r="A43" s="103" t="s">
        <v>35</v>
      </c>
      <c r="B43" s="104"/>
      <c r="C43" s="22">
        <v>20</v>
      </c>
      <c r="D43" s="77">
        <v>1</v>
      </c>
      <c r="E43" s="105">
        <f t="shared" si="3"/>
        <v>20</v>
      </c>
    </row>
    <row r="44" spans="1:7" x14ac:dyDescent="0.25">
      <c r="A44" s="151" t="s">
        <v>14</v>
      </c>
      <c r="B44" s="152"/>
      <c r="C44" s="152"/>
      <c r="D44" s="152"/>
      <c r="E44" s="80">
        <f>SUM(E40:E43)</f>
        <v>100</v>
      </c>
    </row>
    <row r="49" spans="1:7" x14ac:dyDescent="0.25">
      <c r="A49" s="159" t="s">
        <v>36</v>
      </c>
      <c r="B49" s="159"/>
      <c r="C49" s="159"/>
      <c r="D49" s="159"/>
      <c r="E49" s="159"/>
      <c r="F49" s="159"/>
      <c r="G49" s="159"/>
    </row>
    <row r="51" spans="1:7" ht="24" x14ac:dyDescent="0.25">
      <c r="A51" s="153" t="s">
        <v>37</v>
      </c>
      <c r="B51" s="154"/>
      <c r="C51" s="17" t="s">
        <v>12</v>
      </c>
      <c r="D51" s="18" t="s">
        <v>13</v>
      </c>
      <c r="E51" s="19" t="s">
        <v>14</v>
      </c>
      <c r="F51" s="18" t="s">
        <v>15</v>
      </c>
      <c r="G51" s="18" t="s">
        <v>16</v>
      </c>
    </row>
    <row r="52" spans="1:7" x14ac:dyDescent="0.25">
      <c r="A52" s="27" t="s">
        <v>38</v>
      </c>
      <c r="B52" s="14"/>
      <c r="C52" s="53">
        <v>9.75</v>
      </c>
      <c r="D52" s="117"/>
      <c r="E52" s="73">
        <f>C52*D52</f>
        <v>0</v>
      </c>
      <c r="F52" s="121"/>
      <c r="G52" s="74"/>
    </row>
    <row r="53" spans="1:7" x14ac:dyDescent="0.25">
      <c r="A53" s="28" t="s">
        <v>39</v>
      </c>
      <c r="B53" s="15"/>
      <c r="C53" s="54">
        <v>10.1</v>
      </c>
      <c r="D53" s="118"/>
      <c r="E53" s="107">
        <f t="shared" ref="E53:E70" si="4">C53*D53</f>
        <v>0</v>
      </c>
      <c r="F53" s="122"/>
      <c r="G53" s="108"/>
    </row>
    <row r="54" spans="1:7" x14ac:dyDescent="0.25">
      <c r="A54" s="28" t="s">
        <v>40</v>
      </c>
      <c r="B54" s="15"/>
      <c r="C54" s="54">
        <v>12.95</v>
      </c>
      <c r="D54" s="118"/>
      <c r="E54" s="107">
        <f t="shared" si="4"/>
        <v>0</v>
      </c>
      <c r="F54" s="122"/>
      <c r="G54" s="108"/>
    </row>
    <row r="55" spans="1:7" x14ac:dyDescent="0.25">
      <c r="A55" s="29" t="s">
        <v>41</v>
      </c>
      <c r="B55" s="12"/>
      <c r="C55" s="54">
        <v>18.5</v>
      </c>
      <c r="D55" s="118"/>
      <c r="E55" s="107">
        <f t="shared" si="4"/>
        <v>0</v>
      </c>
      <c r="F55" s="122"/>
      <c r="G55" s="108"/>
    </row>
    <row r="56" spans="1:7" x14ac:dyDescent="0.25">
      <c r="A56" s="28" t="s">
        <v>42</v>
      </c>
      <c r="B56" s="15"/>
      <c r="C56" s="55">
        <v>8.9499999999999993</v>
      </c>
      <c r="D56" s="118"/>
      <c r="E56" s="107">
        <f t="shared" si="4"/>
        <v>0</v>
      </c>
      <c r="F56" s="122"/>
      <c r="G56" s="108"/>
    </row>
    <row r="57" spans="1:7" x14ac:dyDescent="0.25">
      <c r="A57" s="28" t="s">
        <v>43</v>
      </c>
      <c r="B57" s="15"/>
      <c r="C57" s="55">
        <v>9.4499999999999993</v>
      </c>
      <c r="D57" s="118"/>
      <c r="E57" s="107">
        <f t="shared" si="4"/>
        <v>0</v>
      </c>
      <c r="F57" s="122"/>
      <c r="G57" s="108"/>
    </row>
    <row r="58" spans="1:7" x14ac:dyDescent="0.25">
      <c r="A58" s="28" t="s">
        <v>44</v>
      </c>
      <c r="B58" s="15"/>
      <c r="C58" s="55">
        <v>9.9499999999999993</v>
      </c>
      <c r="D58" s="118"/>
      <c r="E58" s="107">
        <f t="shared" si="4"/>
        <v>0</v>
      </c>
      <c r="F58" s="122"/>
      <c r="G58" s="108"/>
    </row>
    <row r="59" spans="1:7" x14ac:dyDescent="0.25">
      <c r="A59" s="28" t="s">
        <v>45</v>
      </c>
      <c r="B59" s="16"/>
      <c r="C59" s="56">
        <v>11.95</v>
      </c>
      <c r="D59" s="119"/>
      <c r="E59" s="107">
        <f t="shared" si="4"/>
        <v>0</v>
      </c>
      <c r="F59" s="122"/>
      <c r="G59" s="108"/>
    </row>
    <row r="60" spans="1:7" x14ac:dyDescent="0.25">
      <c r="A60" s="30" t="s">
        <v>46</v>
      </c>
      <c r="B60" s="16"/>
      <c r="C60" s="56">
        <v>0.6</v>
      </c>
      <c r="D60" s="119"/>
      <c r="E60" s="107">
        <f t="shared" si="4"/>
        <v>0</v>
      </c>
      <c r="F60" s="122"/>
      <c r="G60" s="108"/>
    </row>
    <row r="61" spans="1:7" x14ac:dyDescent="0.25">
      <c r="A61" s="30" t="s">
        <v>47</v>
      </c>
      <c r="B61" s="16"/>
      <c r="C61" s="56">
        <v>2.6</v>
      </c>
      <c r="D61" s="119"/>
      <c r="E61" s="107">
        <f t="shared" si="4"/>
        <v>0</v>
      </c>
      <c r="F61" s="122"/>
      <c r="G61" s="108"/>
    </row>
    <row r="62" spans="1:7" x14ac:dyDescent="0.25">
      <c r="A62" s="31" t="s">
        <v>48</v>
      </c>
      <c r="B62" s="13"/>
      <c r="C62" s="56">
        <v>3.2</v>
      </c>
      <c r="D62" s="119"/>
      <c r="E62" s="107">
        <f t="shared" si="4"/>
        <v>0</v>
      </c>
      <c r="F62" s="122"/>
      <c r="G62" s="108"/>
    </row>
    <row r="63" spans="1:7" x14ac:dyDescent="0.25">
      <c r="A63" s="28" t="s">
        <v>49</v>
      </c>
      <c r="B63" s="15"/>
      <c r="C63" s="55">
        <v>2.5</v>
      </c>
      <c r="D63" s="118"/>
      <c r="E63" s="107">
        <f t="shared" si="4"/>
        <v>0</v>
      </c>
      <c r="F63" s="122"/>
      <c r="G63" s="108"/>
    </row>
    <row r="64" spans="1:7" x14ac:dyDescent="0.25">
      <c r="A64" s="30" t="s">
        <v>50</v>
      </c>
      <c r="B64" s="16"/>
      <c r="C64" s="56">
        <v>2.5</v>
      </c>
      <c r="D64" s="119"/>
      <c r="E64" s="107">
        <f t="shared" si="4"/>
        <v>0</v>
      </c>
      <c r="F64" s="122"/>
      <c r="G64" s="108"/>
    </row>
    <row r="65" spans="1:7" x14ac:dyDescent="0.25">
      <c r="A65" s="30" t="s">
        <v>51</v>
      </c>
      <c r="B65" s="16"/>
      <c r="C65" s="56">
        <v>6</v>
      </c>
      <c r="D65" s="119"/>
      <c r="E65" s="107">
        <f t="shared" si="4"/>
        <v>0</v>
      </c>
      <c r="F65" s="122"/>
      <c r="G65" s="108"/>
    </row>
    <row r="66" spans="1:7" x14ac:dyDescent="0.25">
      <c r="A66" s="28" t="s">
        <v>52</v>
      </c>
      <c r="B66" s="15"/>
      <c r="C66" s="55">
        <v>1.2</v>
      </c>
      <c r="D66" s="118"/>
      <c r="E66" s="107">
        <f t="shared" si="4"/>
        <v>0</v>
      </c>
      <c r="F66" s="122"/>
      <c r="G66" s="108"/>
    </row>
    <row r="67" spans="1:7" x14ac:dyDescent="0.25">
      <c r="A67" s="28" t="s">
        <v>53</v>
      </c>
      <c r="B67" s="15"/>
      <c r="C67" s="55">
        <v>1.2</v>
      </c>
      <c r="D67" s="118"/>
      <c r="E67" s="107">
        <f t="shared" si="4"/>
        <v>0</v>
      </c>
      <c r="F67" s="122"/>
      <c r="G67" s="108"/>
    </row>
    <row r="68" spans="1:7" x14ac:dyDescent="0.25">
      <c r="A68" s="28" t="s">
        <v>54</v>
      </c>
      <c r="B68" s="15"/>
      <c r="C68" s="55">
        <v>2.4</v>
      </c>
      <c r="D68" s="118"/>
      <c r="E68" s="107">
        <f t="shared" si="4"/>
        <v>0</v>
      </c>
      <c r="F68" s="122"/>
      <c r="G68" s="108"/>
    </row>
    <row r="69" spans="1:7" x14ac:dyDescent="0.25">
      <c r="A69" s="28" t="s">
        <v>55</v>
      </c>
      <c r="B69" s="15"/>
      <c r="C69" s="55">
        <v>33.799999999999997</v>
      </c>
      <c r="D69" s="118"/>
      <c r="E69" s="107">
        <f t="shared" si="4"/>
        <v>0</v>
      </c>
      <c r="F69" s="122"/>
      <c r="G69" s="108"/>
    </row>
    <row r="70" spans="1:7" x14ac:dyDescent="0.25">
      <c r="A70" s="96" t="s">
        <v>56</v>
      </c>
      <c r="B70" s="115"/>
      <c r="C70" s="116">
        <v>6.9</v>
      </c>
      <c r="D70" s="120"/>
      <c r="E70" s="75">
        <f t="shared" si="4"/>
        <v>0</v>
      </c>
      <c r="F70" s="123"/>
      <c r="G70" s="76"/>
    </row>
    <row r="71" spans="1:7" ht="16.5" customHeight="1" x14ac:dyDescent="0.25">
      <c r="A71" s="151" t="s">
        <v>14</v>
      </c>
      <c r="B71" s="152"/>
      <c r="C71" s="152"/>
      <c r="D71" s="152"/>
      <c r="E71" s="80">
        <f>SUM(E52:E70)</f>
        <v>0</v>
      </c>
    </row>
    <row r="72" spans="1:7" ht="12" customHeight="1" x14ac:dyDescent="0.25"/>
    <row r="74" spans="1:7" ht="24" x14ac:dyDescent="0.25">
      <c r="A74" s="144" t="s">
        <v>57</v>
      </c>
      <c r="B74" s="17" t="s">
        <v>19</v>
      </c>
      <c r="C74" s="17" t="s">
        <v>12</v>
      </c>
      <c r="D74" s="18" t="s">
        <v>13</v>
      </c>
      <c r="E74" s="18" t="s">
        <v>14</v>
      </c>
      <c r="F74" s="18" t="s">
        <v>15</v>
      </c>
      <c r="G74" s="18" t="s">
        <v>16</v>
      </c>
    </row>
    <row r="75" spans="1:7" x14ac:dyDescent="0.25">
      <c r="A75" s="23" t="s">
        <v>20</v>
      </c>
      <c r="B75" s="140">
        <v>257</v>
      </c>
      <c r="C75" s="126"/>
      <c r="D75" s="106"/>
      <c r="E75" s="73">
        <f>B75*D75</f>
        <v>0</v>
      </c>
      <c r="F75" s="74"/>
      <c r="G75" s="74"/>
    </row>
    <row r="76" spans="1:7" x14ac:dyDescent="0.25">
      <c r="A76" s="24" t="s">
        <v>58</v>
      </c>
      <c r="B76" s="167"/>
      <c r="C76" s="21">
        <v>25.07</v>
      </c>
      <c r="D76" s="109"/>
      <c r="E76" s="107">
        <f t="shared" ref="E76:E81" si="5">C76*D76</f>
        <v>0</v>
      </c>
      <c r="F76" s="108"/>
      <c r="G76" s="108"/>
    </row>
    <row r="77" spans="1:7" x14ac:dyDescent="0.25">
      <c r="A77" s="25" t="s">
        <v>59</v>
      </c>
      <c r="B77" s="167"/>
      <c r="C77" s="22">
        <v>99.66</v>
      </c>
      <c r="D77" s="111"/>
      <c r="E77" s="107">
        <f t="shared" si="5"/>
        <v>0</v>
      </c>
      <c r="F77" s="108"/>
      <c r="G77" s="108"/>
    </row>
    <row r="78" spans="1:7" x14ac:dyDescent="0.25">
      <c r="A78" s="26" t="s">
        <v>86</v>
      </c>
      <c r="B78" s="167"/>
      <c r="C78" s="22">
        <v>81.349999999999994</v>
      </c>
      <c r="D78" s="143"/>
      <c r="E78" s="107">
        <f t="shared" si="5"/>
        <v>0</v>
      </c>
      <c r="F78" s="114"/>
      <c r="G78" s="114"/>
    </row>
    <row r="79" spans="1:7" x14ac:dyDescent="0.25">
      <c r="A79" s="26" t="s">
        <v>61</v>
      </c>
      <c r="B79" s="167"/>
      <c r="C79" s="22">
        <v>43.25</v>
      </c>
      <c r="D79" s="112"/>
      <c r="E79" s="113">
        <f t="shared" si="5"/>
        <v>0</v>
      </c>
      <c r="F79" s="114"/>
      <c r="G79" s="114"/>
    </row>
    <row r="80" spans="1:7" x14ac:dyDescent="0.25">
      <c r="A80" s="24" t="s">
        <v>62</v>
      </c>
      <c r="B80" s="167"/>
      <c r="C80" s="22">
        <v>43.5</v>
      </c>
      <c r="D80" s="109"/>
      <c r="E80" s="107">
        <f t="shared" si="5"/>
        <v>0</v>
      </c>
      <c r="F80" s="108"/>
      <c r="G80" s="108"/>
    </row>
    <row r="81" spans="1:7" x14ac:dyDescent="0.25">
      <c r="A81" s="24" t="s">
        <v>63</v>
      </c>
      <c r="B81" s="167"/>
      <c r="C81" s="22">
        <v>84.08</v>
      </c>
      <c r="D81" s="110"/>
      <c r="E81" s="107">
        <f t="shared" si="5"/>
        <v>0</v>
      </c>
      <c r="F81" s="76"/>
      <c r="G81" s="76"/>
    </row>
    <row r="82" spans="1:7" ht="16.5" customHeight="1" x14ac:dyDescent="0.25">
      <c r="A82" s="151" t="s">
        <v>14</v>
      </c>
      <c r="B82" s="152"/>
      <c r="C82" s="152"/>
      <c r="D82" s="152"/>
      <c r="E82" s="80">
        <f>SUM(E75:E81)</f>
        <v>0</v>
      </c>
    </row>
    <row r="83" spans="1:7" ht="12" customHeight="1" x14ac:dyDescent="0.25"/>
    <row r="85" spans="1:7" ht="24" x14ac:dyDescent="0.25">
      <c r="A85" s="153" t="s">
        <v>64</v>
      </c>
      <c r="B85" s="154"/>
      <c r="C85" s="17" t="s">
        <v>12</v>
      </c>
      <c r="D85" s="18" t="s">
        <v>13</v>
      </c>
      <c r="E85" s="18" t="s">
        <v>14</v>
      </c>
      <c r="F85" s="18" t="s">
        <v>15</v>
      </c>
      <c r="G85" s="18" t="s">
        <v>16</v>
      </c>
    </row>
    <row r="86" spans="1:7" x14ac:dyDescent="0.25">
      <c r="A86" s="28" t="s">
        <v>65</v>
      </c>
      <c r="B86" s="15"/>
      <c r="C86" s="55">
        <v>25</v>
      </c>
      <c r="D86" s="124"/>
      <c r="E86" s="73">
        <f>C86*D86</f>
        <v>0</v>
      </c>
      <c r="F86" s="74"/>
      <c r="G86" s="74"/>
    </row>
    <row r="87" spans="1:7" x14ac:dyDescent="0.25">
      <c r="A87" s="103" t="s">
        <v>66</v>
      </c>
      <c r="B87" s="104"/>
      <c r="C87" s="127">
        <v>4</v>
      </c>
      <c r="D87" s="128"/>
      <c r="E87" s="78">
        <f>C87*D87</f>
        <v>0</v>
      </c>
      <c r="F87" s="76"/>
      <c r="G87" s="76"/>
    </row>
    <row r="88" spans="1:7" ht="12" customHeight="1" x14ac:dyDescent="0.25">
      <c r="A88" s="151" t="s">
        <v>14</v>
      </c>
      <c r="B88" s="152"/>
      <c r="C88" s="152"/>
      <c r="D88" s="152"/>
      <c r="E88" s="80">
        <f>SUM(E86:E87)</f>
        <v>0</v>
      </c>
    </row>
    <row r="89" spans="1:7" ht="12" customHeight="1" x14ac:dyDescent="0.25"/>
    <row r="90" spans="1:7" ht="12" customHeight="1" x14ac:dyDescent="0.25"/>
    <row r="91" spans="1:7" ht="12" customHeight="1" x14ac:dyDescent="0.25"/>
    <row r="93" spans="1:7" ht="15.75" x14ac:dyDescent="0.25">
      <c r="A93" s="162" t="s">
        <v>67</v>
      </c>
      <c r="B93" s="163"/>
      <c r="C93" s="163"/>
      <c r="D93" s="164"/>
      <c r="E93" s="43"/>
    </row>
    <row r="94" spans="1:7" x14ac:dyDescent="0.25">
      <c r="A94" s="132" t="str">
        <f>A15</f>
        <v>Klein materiaal 4de jaar</v>
      </c>
      <c r="B94" s="133"/>
      <c r="C94" s="133"/>
      <c r="D94" s="133"/>
      <c r="E94" s="129">
        <f>E17</f>
        <v>0</v>
      </c>
    </row>
    <row r="95" spans="1:7" x14ac:dyDescent="0.25">
      <c r="A95" s="134" t="str">
        <f>A20</f>
        <v>Oefenhoofden &amp; handboeken 4de jaar</v>
      </c>
      <c r="B95" s="135"/>
      <c r="C95" s="135"/>
      <c r="D95" s="135"/>
      <c r="E95" s="130">
        <f>E23</f>
        <v>46.6</v>
      </c>
    </row>
    <row r="96" spans="1:7" x14ac:dyDescent="0.25">
      <c r="A96" s="134" t="str">
        <f>A39</f>
        <v>Huur en gebruik materialen</v>
      </c>
      <c r="B96" s="135"/>
      <c r="C96" s="135"/>
      <c r="D96" s="135"/>
      <c r="E96" s="130">
        <f>E44</f>
        <v>100</v>
      </c>
    </row>
    <row r="97" spans="1:7" x14ac:dyDescent="0.25">
      <c r="A97" s="134" t="str">
        <f>A51</f>
        <v>Klein materiaal 3de jaar</v>
      </c>
      <c r="B97" s="135"/>
      <c r="C97" s="135"/>
      <c r="D97" s="135"/>
      <c r="E97" s="130">
        <f>E71</f>
        <v>0</v>
      </c>
    </row>
    <row r="98" spans="1:7" x14ac:dyDescent="0.25">
      <c r="A98" s="136" t="s">
        <v>68</v>
      </c>
      <c r="B98" s="137"/>
      <c r="C98" s="137"/>
      <c r="D98" s="137"/>
      <c r="E98" s="131">
        <f>E36</f>
        <v>0</v>
      </c>
    </row>
    <row r="99" spans="1:7" x14ac:dyDescent="0.25">
      <c r="A99" s="134" t="str">
        <f>A74</f>
        <v>Oefenhoofden &amp; handboeken 3de jaar</v>
      </c>
      <c r="B99" s="135"/>
      <c r="C99" s="135"/>
      <c r="D99" s="135"/>
      <c r="E99" s="131">
        <f>E82</f>
        <v>0</v>
      </c>
    </row>
    <row r="100" spans="1:7" x14ac:dyDescent="0.25">
      <c r="A100" s="138" t="str">
        <f>A85</f>
        <v>Beschermingsmiddelen 3de jaar</v>
      </c>
      <c r="B100" s="139"/>
      <c r="C100" s="139"/>
      <c r="D100" s="139"/>
      <c r="E100" s="131">
        <f>E88</f>
        <v>0</v>
      </c>
    </row>
    <row r="101" spans="1:7" ht="15.75" customHeight="1" x14ac:dyDescent="0.25">
      <c r="A101" s="165" t="s">
        <v>69</v>
      </c>
      <c r="B101" s="166"/>
      <c r="C101" s="166"/>
      <c r="D101" s="166"/>
      <c r="E101" s="42">
        <f>SUM(E94:E100)</f>
        <v>146.6</v>
      </c>
    </row>
    <row r="102" spans="1:7" ht="12" customHeight="1" x14ac:dyDescent="0.25"/>
    <row r="104" spans="1:7" x14ac:dyDescent="0.25">
      <c r="A104" s="34" t="s">
        <v>70</v>
      </c>
      <c r="B104" s="35"/>
      <c r="C104" s="35"/>
      <c r="D104" s="35"/>
      <c r="E104" s="35"/>
      <c r="F104" s="35"/>
      <c r="G104" s="36"/>
    </row>
    <row r="105" spans="1:7" x14ac:dyDescent="0.25">
      <c r="A105" s="34" t="s">
        <v>71</v>
      </c>
      <c r="B105" s="35"/>
      <c r="C105" s="35"/>
      <c r="D105" s="35"/>
      <c r="E105" s="35"/>
      <c r="F105" s="35"/>
      <c r="G105" s="37"/>
    </row>
    <row r="106" spans="1:7" x14ac:dyDescent="0.25">
      <c r="A106" s="36" t="s">
        <v>72</v>
      </c>
      <c r="B106" s="36"/>
      <c r="C106" s="36"/>
      <c r="D106" s="36"/>
      <c r="E106" s="36"/>
      <c r="F106" s="36"/>
      <c r="G106" s="35"/>
    </row>
    <row r="107" spans="1:7" x14ac:dyDescent="0.25">
      <c r="A107" s="161" t="s">
        <v>73</v>
      </c>
      <c r="B107" s="161"/>
      <c r="C107" s="161"/>
      <c r="D107" s="161"/>
      <c r="E107" s="161"/>
      <c r="F107" s="161"/>
      <c r="G107" s="161"/>
    </row>
    <row r="108" spans="1:7" x14ac:dyDescent="0.25">
      <c r="A108" s="36" t="s">
        <v>74</v>
      </c>
      <c r="B108" s="36"/>
      <c r="C108" s="36"/>
      <c r="D108" s="36"/>
      <c r="E108" s="36"/>
      <c r="F108" s="36"/>
      <c r="G108" s="36"/>
    </row>
    <row r="109" spans="1:7" x14ac:dyDescent="0.25">
      <c r="A109" s="37" t="s">
        <v>75</v>
      </c>
      <c r="B109" s="37"/>
      <c r="C109" s="37"/>
      <c r="D109" s="37"/>
      <c r="E109" s="37"/>
      <c r="F109" s="37"/>
      <c r="G109" s="36"/>
    </row>
    <row r="110" spans="1:7" x14ac:dyDescent="0.25">
      <c r="A110" s="35"/>
      <c r="B110" s="35"/>
      <c r="C110" s="35"/>
      <c r="D110" s="35"/>
      <c r="E110" s="35"/>
      <c r="F110" s="35"/>
      <c r="G110" s="11"/>
    </row>
    <row r="111" spans="1:7" x14ac:dyDescent="0.25">
      <c r="A111" s="34" t="s">
        <v>76</v>
      </c>
      <c r="B111" s="35"/>
      <c r="C111" s="35"/>
      <c r="D111" s="35"/>
      <c r="E111" s="35"/>
      <c r="F111" s="35"/>
      <c r="G111" s="35"/>
    </row>
    <row r="112" spans="1:7" x14ac:dyDescent="0.25">
      <c r="A112" s="36" t="s">
        <v>77</v>
      </c>
      <c r="B112" s="36"/>
      <c r="C112" s="36"/>
      <c r="D112" s="36"/>
      <c r="E112" s="36"/>
      <c r="F112" s="36"/>
      <c r="G112" s="38"/>
    </row>
    <row r="113" spans="1:7" ht="14.25" customHeight="1" x14ac:dyDescent="0.25">
      <c r="A113" s="160" t="s">
        <v>78</v>
      </c>
      <c r="B113" s="160"/>
      <c r="C113" s="160"/>
      <c r="D113" s="36"/>
      <c r="E113" s="36"/>
      <c r="F113" s="36"/>
      <c r="G113" s="35"/>
    </row>
    <row r="114" spans="1:7" x14ac:dyDescent="0.25">
      <c r="A114" s="36" t="s">
        <v>79</v>
      </c>
      <c r="B114" s="36"/>
      <c r="C114" s="36"/>
      <c r="D114" s="36"/>
      <c r="E114" s="36"/>
      <c r="F114" s="36"/>
      <c r="G114" s="38"/>
    </row>
    <row r="115" spans="1:7" x14ac:dyDescent="0.25">
      <c r="A115" s="11" t="s">
        <v>80</v>
      </c>
      <c r="B115" s="11"/>
      <c r="C115" s="11"/>
      <c r="D115" s="11"/>
      <c r="E115" s="11"/>
      <c r="F115" s="11"/>
      <c r="G115" s="35"/>
    </row>
    <row r="116" spans="1:7" x14ac:dyDescent="0.25">
      <c r="A116" s="35"/>
      <c r="B116" s="35"/>
      <c r="C116" s="35"/>
      <c r="D116" s="35"/>
      <c r="E116" s="35"/>
      <c r="F116" s="35"/>
    </row>
    <row r="117" spans="1:7" x14ac:dyDescent="0.25">
      <c r="A117" s="34" t="s">
        <v>81</v>
      </c>
      <c r="B117" s="35"/>
      <c r="C117" s="35"/>
      <c r="D117" s="35"/>
      <c r="E117" s="35"/>
      <c r="F117" s="35"/>
    </row>
    <row r="118" spans="1:7" x14ac:dyDescent="0.25">
      <c r="A118" s="39" t="s">
        <v>82</v>
      </c>
      <c r="B118" s="39"/>
      <c r="C118" s="39"/>
      <c r="D118" s="40" t="s">
        <v>83</v>
      </c>
      <c r="E118" s="40"/>
      <c r="F118" s="40"/>
      <c r="G118" s="40"/>
    </row>
    <row r="120" spans="1:7" ht="34.5" x14ac:dyDescent="0.25">
      <c r="A120" s="141" t="s">
        <v>87</v>
      </c>
    </row>
  </sheetData>
  <mergeCells count="20">
    <mergeCell ref="A71:D71"/>
    <mergeCell ref="B10:G10"/>
    <mergeCell ref="A11:G11"/>
    <mergeCell ref="A13:G13"/>
    <mergeCell ref="A15:B15"/>
    <mergeCell ref="A17:D17"/>
    <mergeCell ref="A23:D23"/>
    <mergeCell ref="A36:D36"/>
    <mergeCell ref="A39:B39"/>
    <mergeCell ref="A44:D44"/>
    <mergeCell ref="A49:G49"/>
    <mergeCell ref="A51:B51"/>
    <mergeCell ref="A107:G107"/>
    <mergeCell ref="A113:C113"/>
    <mergeCell ref="B76:B81"/>
    <mergeCell ref="A82:D82"/>
    <mergeCell ref="A85:B85"/>
    <mergeCell ref="A88:D88"/>
    <mergeCell ref="A93:D93"/>
    <mergeCell ref="A101:D101"/>
  </mergeCells>
  <hyperlinks>
    <hyperlink ref="A6" r:id="rId1" display="mailto:info@kaso-mortsel.be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Licentie 10 maanden </vt:lpstr>
      <vt:lpstr>Nieuwe lln. licentie 6 maanden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idm</dc:creator>
  <cp:keywords/>
  <dc:description/>
  <cp:lastModifiedBy>Isabelle</cp:lastModifiedBy>
  <cp:revision/>
  <dcterms:created xsi:type="dcterms:W3CDTF">2017-06-16T08:53:02Z</dcterms:created>
  <dcterms:modified xsi:type="dcterms:W3CDTF">2020-06-28T12:22:24Z</dcterms:modified>
  <cp:category/>
  <cp:contentStatus/>
</cp:coreProperties>
</file>