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e\Documents\"/>
    </mc:Choice>
  </mc:AlternateContent>
  <bookViews>
    <workbookView xWindow="0" yWindow="0" windowWidth="28800" windowHeight="12330"/>
  </bookViews>
  <sheets>
    <sheet name="Licentie 10 maanden " sheetId="1" r:id="rId1"/>
    <sheet name="Nieuwe lln. licentie 6 maanden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71" i="1"/>
  <c r="E72" i="1"/>
  <c r="E73" i="1"/>
  <c r="E76" i="2" l="1"/>
  <c r="E75" i="2"/>
  <c r="E74" i="2"/>
  <c r="E16" i="1" l="1"/>
  <c r="E74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A119" i="2" l="1"/>
  <c r="A118" i="2"/>
  <c r="A116" i="2"/>
  <c r="A115" i="2"/>
  <c r="A114" i="2"/>
  <c r="A113" i="2"/>
  <c r="A112" i="2"/>
  <c r="E105" i="2"/>
  <c r="E104" i="2"/>
  <c r="E106" i="2" s="1"/>
  <c r="E119" i="2" s="1"/>
  <c r="E99" i="2"/>
  <c r="E98" i="2"/>
  <c r="E97" i="2"/>
  <c r="E96" i="2"/>
  <c r="E95" i="2"/>
  <c r="E100" i="2" s="1"/>
  <c r="E118" i="2" s="1"/>
  <c r="E90" i="2"/>
  <c r="E89" i="2"/>
  <c r="E88" i="2"/>
  <c r="E87" i="2"/>
  <c r="E86" i="2"/>
  <c r="E85" i="2"/>
  <c r="E84" i="2"/>
  <c r="E83" i="2"/>
  <c r="B82" i="2"/>
  <c r="E82" i="2" s="1"/>
  <c r="E91" i="2" s="1"/>
  <c r="E117" i="2" s="1"/>
  <c r="E77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78" i="2" s="1"/>
  <c r="E116" i="2" s="1"/>
  <c r="E48" i="2"/>
  <c r="E47" i="2"/>
  <c r="E46" i="2"/>
  <c r="E45" i="2"/>
  <c r="E49" i="2" s="1"/>
  <c r="E115" i="2" s="1"/>
  <c r="E40" i="2"/>
  <c r="E39" i="2"/>
  <c r="E38" i="2"/>
  <c r="E37" i="2"/>
  <c r="E36" i="2"/>
  <c r="E35" i="2"/>
  <c r="E41" i="2" s="1"/>
  <c r="E114" i="2" s="1"/>
  <c r="E30" i="2"/>
  <c r="E29" i="2"/>
  <c r="E31" i="2" s="1"/>
  <c r="E113" i="2" s="1"/>
  <c r="E24" i="2"/>
  <c r="E23" i="2"/>
  <c r="E22" i="2"/>
  <c r="E21" i="2"/>
  <c r="E20" i="2"/>
  <c r="E19" i="2"/>
  <c r="E18" i="2"/>
  <c r="E17" i="2"/>
  <c r="E16" i="2"/>
  <c r="E25" i="2"/>
  <c r="E112" i="2" s="1"/>
  <c r="E120" i="2" s="1"/>
  <c r="E92" i="1"/>
  <c r="E95" i="1" l="1"/>
  <c r="E94" i="1"/>
  <c r="E34" i="1" l="1"/>
  <c r="E35" i="1"/>
  <c r="E36" i="1"/>
  <c r="E37" i="1"/>
  <c r="B79" i="1" l="1"/>
  <c r="E87" i="1" l="1"/>
  <c r="E86" i="1"/>
  <c r="E85" i="1"/>
  <c r="E84" i="1" l="1"/>
  <c r="E83" i="1"/>
  <c r="E82" i="1"/>
  <c r="E81" i="1"/>
  <c r="E80" i="1"/>
  <c r="E79" i="1"/>
  <c r="E88" i="1" l="1"/>
  <c r="E114" i="1" s="1"/>
  <c r="A116" i="1" l="1"/>
  <c r="A115" i="1"/>
  <c r="A113" i="1"/>
  <c r="A112" i="1"/>
  <c r="A111" i="1"/>
  <c r="A110" i="1"/>
  <c r="A109" i="1"/>
  <c r="E27" i="1"/>
  <c r="E26" i="1"/>
  <c r="E28" i="1" l="1"/>
  <c r="E110" i="1" l="1"/>
  <c r="E33" i="1" l="1"/>
  <c r="E32" i="1"/>
  <c r="E38" i="1" l="1"/>
  <c r="E111" i="1" s="1"/>
  <c r="E22" i="1" l="1"/>
  <c r="E109" i="1" s="1"/>
  <c r="E43" i="1"/>
  <c r="E44" i="1"/>
  <c r="E45" i="1"/>
  <c r="E42" i="1"/>
  <c r="E102" i="1"/>
  <c r="E101" i="1"/>
  <c r="E93" i="1"/>
  <c r="E96" i="1"/>
  <c r="E97" i="1" l="1"/>
  <c r="E115" i="1"/>
  <c r="E103" i="1"/>
  <c r="E46" i="1"/>
  <c r="E112" i="1" s="1"/>
  <c r="E75" i="1"/>
  <c r="E113" i="1" s="1"/>
  <c r="E116" i="1" l="1"/>
  <c r="E117" i="1" s="1"/>
</calcChain>
</file>

<file path=xl/sharedStrings.xml><?xml version="1.0" encoding="utf-8"?>
<sst xmlns="http://schemas.openxmlformats.org/spreadsheetml/2006/main" count="291" uniqueCount="103">
  <si>
    <t>KaSO</t>
  </si>
  <si>
    <t>Katholiek Secundair Onderwijs MORTSEL</t>
  </si>
  <si>
    <t>KOBA ZuidkANT vzw</t>
  </si>
  <si>
    <t>Eduard Arsenstraat 40    2640 MORTSEL</t>
  </si>
  <si>
    <r>
      <t>)</t>
    </r>
    <r>
      <rPr>
        <sz val="9"/>
        <color rgb="FF000000"/>
        <rFont val="Arial"/>
        <family val="2"/>
      </rPr>
      <t xml:space="preserve"> 03 449 95 53               </t>
    </r>
  </si>
  <si>
    <t>info@kaso-mortsel.be</t>
  </si>
  <si>
    <t>ond.nr.:0452.716.717</t>
  </si>
  <si>
    <t xml:space="preserve">Bestellijst 5 haarzorg </t>
  </si>
  <si>
    <t>schooljaar 2020-2021</t>
  </si>
  <si>
    <t>NAAM  ___________________________________________________________________</t>
  </si>
  <si>
    <t>NIEUW aan te kopen in het 5de jaar</t>
  </si>
  <si>
    <t>Klein materiaal 5de jaar</t>
  </si>
  <si>
    <t>Eenheids
prijs</t>
  </si>
  <si>
    <t>Aantal</t>
  </si>
  <si>
    <t>Totaal</t>
  </si>
  <si>
    <t>Datum lev.</t>
  </si>
  <si>
    <t>Paraf</t>
  </si>
  <si>
    <t>Hercules knipkam 1637</t>
  </si>
  <si>
    <t>Tondeo sifter lan + mesje TSS3</t>
  </si>
  <si>
    <t>Tondeo mesbeschermer groot</t>
  </si>
  <si>
    <t>Scharenset Jaguar 5.5</t>
  </si>
  <si>
    <t>Scharenset Jaguar 5,5 linkshandige</t>
  </si>
  <si>
    <t>Feader + mesjes</t>
  </si>
  <si>
    <t>Verzorging 5de jaar</t>
  </si>
  <si>
    <t>Pakket
prijs</t>
  </si>
  <si>
    <t>Pakket verzorging</t>
  </si>
  <si>
    <t>Pincet schuin</t>
  </si>
  <si>
    <t>Oefenhoofden en licentie 5de jaar</t>
  </si>
  <si>
    <t>Pakket PivotPoint</t>
  </si>
  <si>
    <t>LAB -Licentie PivotPoint / 10 maanden *</t>
  </si>
  <si>
    <r>
      <t xml:space="preserve">Snap-Cap2 - Volledige Kap dames - massieve structuur </t>
    </r>
    <r>
      <rPr>
        <sz val="8"/>
        <color indexed="8"/>
        <rFont val="Calibri"/>
        <family val="2"/>
      </rPr>
      <t>(blauw)</t>
    </r>
  </si>
  <si>
    <r>
      <t xml:space="preserve">Snap-Cap2 - Rechthoekstrook dames - massieve structuur </t>
    </r>
    <r>
      <rPr>
        <sz val="8"/>
        <color indexed="8"/>
        <rFont val="Calibri"/>
        <family val="2"/>
      </rPr>
      <t>(blauw)</t>
    </r>
  </si>
  <si>
    <t>Oefenhoofd Cole</t>
  </si>
  <si>
    <t>Snap-Cap2 - Nekstrook heren</t>
  </si>
  <si>
    <t>Huur en gebruik materialen</t>
  </si>
  <si>
    <t>Oefenhoofd Cherry extra lang haar - huur</t>
  </si>
  <si>
    <t>Oefenhoofd Cherry extra lang haar - waarborg</t>
  </si>
  <si>
    <t>Haargoed - huur</t>
  </si>
  <si>
    <t>Gebruik professionele haarproducten</t>
  </si>
  <si>
    <t>Reeds aangekocht vorig schooljaar - nodig in het 5de jaar</t>
  </si>
  <si>
    <t>Klein materiaal 3de en 4de jaar</t>
  </si>
  <si>
    <t>Hercules puntkam 188w</t>
  </si>
  <si>
    <t>Hercules werkkam klein 627m</t>
  </si>
  <si>
    <t>Hercules ontwarkam groot 696</t>
  </si>
  <si>
    <t>Dilecta 11 - pneum. 11 R</t>
  </si>
  <si>
    <t xml:space="preserve">Haarborstel pro thermal Ø 16 mm </t>
  </si>
  <si>
    <t xml:space="preserve">Haarborstel pro thermal Ø 25 mm </t>
  </si>
  <si>
    <t xml:space="preserve">Haarborstel pro thermal Ø 33 mm </t>
  </si>
  <si>
    <t xml:space="preserve">Haarborstel pro thermal Ø 44 mm </t>
  </si>
  <si>
    <t>Verfborstel smal</t>
  </si>
  <si>
    <t>Verdeelklemmen 12 stuks breed zwart</t>
  </si>
  <si>
    <t>Eendebekken geperforeerd</t>
  </si>
  <si>
    <t>Fillet speldjes oneffen fijn bruin 50stuks</t>
  </si>
  <si>
    <t>Fillet speldjes oneffen grof bruin 50stuks</t>
  </si>
  <si>
    <t>Schuivertjes bruin 5 kartons van 9 st</t>
  </si>
  <si>
    <t>Elastiekjes dun  zwart dun 10 st</t>
  </si>
  <si>
    <t>Elastiekjes zwart groot 10 st</t>
  </si>
  <si>
    <t>Puntpapiertjes</t>
  </si>
  <si>
    <t>Schaar pré-style</t>
  </si>
  <si>
    <t>Herbruikbare handschoenen zwart   S   M   L</t>
  </si>
  <si>
    <t>Borstel dilecta 281 krepeer 3 rijen</t>
  </si>
  <si>
    <t>Denman 7 rijen</t>
  </si>
  <si>
    <t>Vorkkam</t>
  </si>
  <si>
    <t>Spatola 2st</t>
  </si>
  <si>
    <t>Verzorging 4de jaar</t>
  </si>
  <si>
    <t>Reinigingsspons - lamellen</t>
  </si>
  <si>
    <t>Oogschaduwpenseel</t>
  </si>
  <si>
    <t>Liplinerpenseel</t>
  </si>
  <si>
    <t>Eyelinerpenseel</t>
  </si>
  <si>
    <t>Poederpenseel</t>
  </si>
  <si>
    <t>Eyelinerpotlood</t>
  </si>
  <si>
    <t>Mascara</t>
  </si>
  <si>
    <t>Fondationpenseel spatel</t>
  </si>
  <si>
    <t>Oefenhoofden 3de en 4de jaar</t>
  </si>
  <si>
    <t>Snap-Cap2 - Polyvalent hoofd Dames</t>
  </si>
  <si>
    <r>
      <t xml:space="preserve">Snap-Cap2 - Volledige kap dames - massieve structuur </t>
    </r>
    <r>
      <rPr>
        <sz val="8"/>
        <color indexed="8"/>
        <rFont val="Calibri"/>
        <family val="2"/>
      </rPr>
      <t>(blauw)</t>
    </r>
  </si>
  <si>
    <r>
      <t xml:space="preserve">Snap-Cap2 - Volledige kap  toenemende lagen </t>
    </r>
    <r>
      <rPr>
        <sz val="8"/>
        <color indexed="8"/>
        <rFont val="Calibri"/>
        <family val="2"/>
      </rPr>
      <t>(rood)</t>
    </r>
  </si>
  <si>
    <t>Tafelklem 165 N metaal</t>
  </si>
  <si>
    <t>Beschermingsmiddelen 3de en 4de jaar</t>
  </si>
  <si>
    <t>Schort met logo</t>
  </si>
  <si>
    <t>Draagzak KaSO</t>
  </si>
  <si>
    <t>Algemeen Totaal</t>
  </si>
  <si>
    <t>Totaal te betalen</t>
  </si>
  <si>
    <t xml:space="preserve">Hoe een bestelling plaatsen?   </t>
  </si>
  <si>
    <t xml:space="preserve"> Maak uw keuze:  </t>
  </si>
  <si>
    <t xml:space="preserve">a.  Vul deze lijst in en geef hem zo snel mogelijk af op het secretariaat. </t>
  </si>
  <si>
    <t>b.  Surf naar www.KaSO-Mortsel.be, dubbelklik op bestellijst materiaal haarzorg, kies het juiste 
      document.</t>
  </si>
  <si>
    <t xml:space="preserve">    Open het document en bewaar het op jouw naam + jouw klas. Vul het document in en verstuur het  </t>
  </si>
  <si>
    <r>
      <t xml:space="preserve">    per e-mail naar</t>
    </r>
    <r>
      <rPr>
        <b/>
        <sz val="9"/>
        <rFont val="Calibri"/>
        <family val="2"/>
        <scheme val="minor"/>
      </rPr>
      <t xml:space="preserve"> info@</t>
    </r>
    <r>
      <rPr>
        <b/>
        <sz val="9"/>
        <rFont val="Calibri"/>
        <family val="2"/>
      </rPr>
      <t>kaso-mortsel.be</t>
    </r>
  </si>
  <si>
    <t>Rekening / Betaling</t>
  </si>
  <si>
    <t xml:space="preserve">Nadat wij uw bestellijst hebben ontvangen, sturen wij u een rekening op. </t>
  </si>
  <si>
    <t>De rekening moet betaald worden voor 31 augustus op rek. nr. BE13 4143 2353 
4139</t>
  </si>
  <si>
    <t>Indien u graag een afbetalingsplan wenst, graag meededelen in uw mail.</t>
  </si>
  <si>
    <t>Het materiaal wordt in de loop van de eerste week van september meegegeven met de leerling op vertoon van betalingsbewijs.</t>
  </si>
  <si>
    <t xml:space="preserve">Breng uw bewijs van betaling mee de eerste week van het schooljaar! </t>
  </si>
  <si>
    <t>Datum</t>
  </si>
  <si>
    <t xml:space="preserve">          Handtekening ouders of voogd</t>
  </si>
  <si>
    <t>* Inhoud LAB -licentie 5 haarzorg / vanaf 1 september 2020 tot 30 juni 2021
- knippen dames kapper
- knippen heer
- vomgeving kapper
- lang haar kapper
- kleuren kapper
- permanent kapper</t>
  </si>
  <si>
    <t>Scheerkwast DUX</t>
  </si>
  <si>
    <t>Nekborstel</t>
  </si>
  <si>
    <t>Scheercréme</t>
  </si>
  <si>
    <t>LAB -Licentie PivotPoint / 6 maanden *</t>
  </si>
  <si>
    <t>* Inhoud LAB -licentie 5 haarzorg / vanaf 1 januari tot 30 juni 2021
- knippen dames kapper
- knippen heer
- vomgeving kapper
- lang haar kapper
- kleuren kapper
- permanent kapper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</si>
</sst>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4"/>
      <color rgb="FF000000"/>
      <name val="Berlin Sans FB Demi"/>
      <family val="2"/>
    </font>
    <font>
      <sz val="8"/>
      <color rgb="FF000000"/>
      <name val="Arial"/>
      <family val="2"/>
    </font>
    <font>
      <sz val="5"/>
      <color indexed="8"/>
      <name val="Verdana"/>
      <family val="2"/>
    </font>
    <font>
      <sz val="5"/>
      <color indexed="8"/>
      <name val="Calibri"/>
      <family val="2"/>
    </font>
    <font>
      <b/>
      <sz val="5"/>
      <color indexed="8"/>
      <name val="Verdana"/>
      <family val="2"/>
    </font>
    <font>
      <sz val="9"/>
      <color rgb="FF000000"/>
      <name val="Arial"/>
      <family val="2"/>
    </font>
    <font>
      <sz val="9"/>
      <color rgb="FF000000"/>
      <name val="Wingdings"/>
      <charset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4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1" applyAlignment="1" applyProtection="1">
      <alignment vertical="center"/>
    </xf>
    <xf numFmtId="0" fontId="7" fillId="0" borderId="0" xfId="0" applyFont="1" applyAlignment="1">
      <alignment horizontal="left"/>
    </xf>
    <xf numFmtId="0" fontId="11" fillId="2" borderId="0" xfId="0" applyFont="1" applyFill="1" applyAlignment="1"/>
    <xf numFmtId="0" fontId="13" fillId="0" borderId="0" xfId="0" applyFont="1"/>
    <xf numFmtId="0" fontId="13" fillId="0" borderId="4" xfId="2" applyFont="1" applyFill="1" applyBorder="1" applyAlignment="1">
      <alignment horizontal="left"/>
    </xf>
    <xf numFmtId="0" fontId="14" fillId="0" borderId="4" xfId="2" applyFont="1" applyFill="1" applyBorder="1" applyAlignment="1">
      <alignment horizontal="left"/>
    </xf>
    <xf numFmtId="0" fontId="14" fillId="0" borderId="2" xfId="2" applyFont="1" applyBorder="1" applyAlignment="1"/>
    <xf numFmtId="0" fontId="13" fillId="0" borderId="4" xfId="2" applyFont="1" applyFill="1" applyBorder="1" applyAlignment="1"/>
    <xf numFmtId="0" fontId="14" fillId="0" borderId="4" xfId="2" applyFont="1" applyFill="1" applyBorder="1" applyAlignment="1"/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2" fontId="13" fillId="0" borderId="11" xfId="0" applyNumberFormat="1" applyFont="1" applyBorder="1"/>
    <xf numFmtId="2" fontId="13" fillId="0" borderId="12" xfId="0" applyNumberFormat="1" applyFont="1" applyBorder="1"/>
    <xf numFmtId="2" fontId="13" fillId="0" borderId="14" xfId="0" applyNumberFormat="1" applyFont="1" applyBorder="1"/>
    <xf numFmtId="0" fontId="14" fillId="0" borderId="1" xfId="2" applyFont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3" fillId="0" borderId="3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vertical="center"/>
    </xf>
    <xf numFmtId="0" fontId="14" fillId="0" borderId="3" xfId="2" applyFont="1" applyFill="1" applyBorder="1" applyAlignment="1">
      <alignment horizontal="left" vertical="center"/>
    </xf>
    <xf numFmtId="2" fontId="13" fillId="0" borderId="17" xfId="0" applyNumberFormat="1" applyFont="1" applyBorder="1"/>
    <xf numFmtId="2" fontId="13" fillId="0" borderId="15" xfId="0" applyNumberFormat="1" applyFont="1" applyBorder="1"/>
    <xf numFmtId="0" fontId="20" fillId="0" borderId="0" xfId="2" applyFont="1"/>
    <xf numFmtId="0" fontId="21" fillId="0" borderId="0" xfId="2" applyFont="1"/>
    <xf numFmtId="0" fontId="22" fillId="0" borderId="0" xfId="2" applyFont="1" applyAlignment="1">
      <alignment horizontal="left"/>
    </xf>
    <xf numFmtId="0" fontId="22" fillId="0" borderId="0" xfId="1" applyFont="1" applyAlignment="1" applyProtection="1">
      <alignment horizontal="left"/>
    </xf>
    <xf numFmtId="0" fontId="13" fillId="0" borderId="0" xfId="2" applyFont="1"/>
    <xf numFmtId="0" fontId="22" fillId="0" borderId="0" xfId="2" applyFont="1"/>
    <xf numFmtId="0" fontId="22" fillId="0" borderId="0" xfId="2" applyFont="1" applyAlignment="1"/>
    <xf numFmtId="2" fontId="13" fillId="0" borderId="11" xfId="0" applyNumberFormat="1" applyFont="1" applyBorder="1" applyAlignment="1"/>
    <xf numFmtId="2" fontId="1" fillId="3" borderId="8" xfId="0" applyNumberFormat="1" applyFont="1" applyFill="1" applyBorder="1"/>
    <xf numFmtId="0" fontId="0" fillId="3" borderId="8" xfId="0" applyFill="1" applyBorder="1"/>
    <xf numFmtId="0" fontId="13" fillId="0" borderId="22" xfId="2" applyFont="1" applyFill="1" applyBorder="1" applyAlignment="1">
      <alignment horizontal="left"/>
    </xf>
    <xf numFmtId="0" fontId="13" fillId="0" borderId="18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2" fontId="17" fillId="0" borderId="0" xfId="0" applyNumberFormat="1" applyFont="1" applyBorder="1"/>
    <xf numFmtId="0" fontId="0" fillId="0" borderId="0" xfId="0" applyBorder="1"/>
    <xf numFmtId="0" fontId="0" fillId="0" borderId="21" xfId="0" applyBorder="1"/>
    <xf numFmtId="0" fontId="13" fillId="0" borderId="0" xfId="0" applyFont="1" applyBorder="1" applyAlignment="1"/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13" fillId="0" borderId="21" xfId="0" applyFont="1" applyBorder="1" applyAlignment="1">
      <alignment vertical="center"/>
    </xf>
    <xf numFmtId="0" fontId="13" fillId="0" borderId="21" xfId="2" applyFont="1" applyFill="1" applyBorder="1" applyAlignment="1">
      <alignment horizontal="left" vertical="center"/>
    </xf>
    <xf numFmtId="0" fontId="0" fillId="0" borderId="0" xfId="0"/>
    <xf numFmtId="0" fontId="14" fillId="0" borderId="25" xfId="2" applyFont="1" applyBorder="1" applyAlignment="1"/>
    <xf numFmtId="2" fontId="17" fillId="0" borderId="11" xfId="0" applyNumberFormat="1" applyFont="1" applyBorder="1" applyAlignment="1">
      <alignment vertical="center"/>
    </xf>
    <xf numFmtId="2" fontId="17" fillId="0" borderId="12" xfId="0" applyNumberFormat="1" applyFont="1" applyBorder="1" applyAlignment="1">
      <alignment vertical="center"/>
    </xf>
    <xf numFmtId="2" fontId="13" fillId="0" borderId="3" xfId="2" applyNumberFormat="1" applyFont="1" applyFill="1" applyBorder="1" applyAlignment="1"/>
    <xf numFmtId="2" fontId="14" fillId="0" borderId="26" xfId="2" applyNumberFormat="1" applyFont="1" applyBorder="1" applyAlignment="1">
      <alignment horizontal="right"/>
    </xf>
    <xf numFmtId="2" fontId="13" fillId="0" borderId="3" xfId="2" applyNumberFormat="1" applyFont="1" applyFill="1" applyBorder="1" applyAlignment="1">
      <alignment horizontal="right"/>
    </xf>
    <xf numFmtId="0" fontId="24" fillId="0" borderId="0" xfId="0" applyFont="1"/>
    <xf numFmtId="0" fontId="26" fillId="0" borderId="0" xfId="0" applyFont="1" applyFill="1" applyBorder="1" applyAlignment="1">
      <alignment horizontal="right"/>
    </xf>
    <xf numFmtId="2" fontId="26" fillId="0" borderId="0" xfId="0" applyNumberFormat="1" applyFont="1" applyFill="1" applyBorder="1"/>
    <xf numFmtId="0" fontId="0" fillId="0" borderId="0" xfId="0" applyFill="1"/>
    <xf numFmtId="0" fontId="27" fillId="3" borderId="6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2" fontId="14" fillId="0" borderId="11" xfId="0" applyNumberFormat="1" applyFont="1" applyBorder="1" applyAlignment="1"/>
    <xf numFmtId="0" fontId="14" fillId="0" borderId="19" xfId="0" applyFont="1" applyBorder="1" applyAlignment="1"/>
    <xf numFmtId="0" fontId="14" fillId="0" borderId="12" xfId="0" applyFont="1" applyBorder="1" applyAlignment="1">
      <alignment vertical="center"/>
    </xf>
    <xf numFmtId="0" fontId="14" fillId="3" borderId="14" xfId="0" applyFont="1" applyFill="1" applyBorder="1" applyAlignment="1"/>
    <xf numFmtId="0" fontId="28" fillId="0" borderId="0" xfId="0" applyFont="1"/>
    <xf numFmtId="0" fontId="14" fillId="0" borderId="17" xfId="0" applyFont="1" applyBorder="1" applyAlignment="1">
      <alignment vertical="center"/>
    </xf>
    <xf numFmtId="2" fontId="14" fillId="0" borderId="17" xfId="0" applyNumberFormat="1" applyFont="1" applyBorder="1" applyAlignment="1"/>
    <xf numFmtId="0" fontId="14" fillId="0" borderId="3" xfId="0" applyFont="1" applyBorder="1" applyAlignment="1">
      <alignment vertical="center"/>
    </xf>
    <xf numFmtId="2" fontId="14" fillId="0" borderId="12" xfId="0" applyNumberFormat="1" applyFont="1" applyBorder="1" applyAlignment="1"/>
    <xf numFmtId="0" fontId="14" fillId="0" borderId="24" xfId="0" applyFont="1" applyBorder="1" applyAlignment="1">
      <alignment vertical="center"/>
    </xf>
    <xf numFmtId="2" fontId="14" fillId="0" borderId="14" xfId="0" applyNumberFormat="1" applyFont="1" applyBorder="1" applyAlignment="1">
      <alignment vertical="top"/>
    </xf>
    <xf numFmtId="2" fontId="14" fillId="0" borderId="12" xfId="2" applyNumberFormat="1" applyFont="1" applyFill="1" applyBorder="1" applyAlignment="1"/>
    <xf numFmtId="2" fontId="14" fillId="0" borderId="12" xfId="0" applyNumberFormat="1" applyFont="1" applyBorder="1" applyAlignment="1">
      <alignment vertical="top"/>
    </xf>
    <xf numFmtId="2" fontId="14" fillId="0" borderId="15" xfId="0" applyNumberFormat="1" applyFont="1" applyBorder="1" applyAlignment="1">
      <alignment vertical="top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6" fillId="3" borderId="10" xfId="0" applyFont="1" applyFill="1" applyBorder="1" applyAlignment="1">
      <alignment horizontal="center" vertical="center" wrapText="1"/>
    </xf>
    <xf numFmtId="2" fontId="13" fillId="0" borderId="12" xfId="0" applyNumberFormat="1" applyFont="1" applyBorder="1" applyAlignment="1"/>
    <xf numFmtId="2" fontId="13" fillId="0" borderId="12" xfId="0" applyNumberFormat="1" applyFont="1" applyFill="1" applyBorder="1" applyAlignment="1"/>
    <xf numFmtId="0" fontId="22" fillId="0" borderId="0" xfId="2" applyFont="1" applyAlignment="1">
      <alignment horizontal="left" vertical="top" wrapText="1"/>
    </xf>
    <xf numFmtId="0" fontId="19" fillId="3" borderId="6" xfId="2" applyFont="1" applyFill="1" applyBorder="1" applyAlignment="1">
      <alignment horizontal="left" vertical="center"/>
    </xf>
    <xf numFmtId="0" fontId="19" fillId="3" borderId="7" xfId="2" applyFont="1" applyFill="1" applyBorder="1" applyAlignment="1">
      <alignment horizontal="left" vertical="center"/>
    </xf>
    <xf numFmtId="0" fontId="19" fillId="3" borderId="8" xfId="2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26" xfId="0" applyFont="1" applyBorder="1" applyAlignment="1">
      <alignment vertical="center"/>
    </xf>
    <xf numFmtId="2" fontId="22" fillId="0" borderId="12" xfId="0" applyNumberFormat="1" applyFont="1" applyBorder="1" applyAlignment="1">
      <alignment vertical="center"/>
    </xf>
    <xf numFmtId="0" fontId="14" fillId="0" borderId="26" xfId="2" applyFont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0" fontId="14" fillId="0" borderId="12" xfId="2" applyFont="1" applyBorder="1" applyAlignment="1"/>
    <xf numFmtId="0" fontId="13" fillId="0" borderId="12" xfId="2" applyFont="1" applyFill="1" applyBorder="1" applyAlignment="1"/>
    <xf numFmtId="0" fontId="0" fillId="0" borderId="2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0" fontId="16" fillId="0" borderId="24" xfId="0" applyFont="1" applyBorder="1" applyAlignment="1">
      <alignment vertical="center"/>
    </xf>
    <xf numFmtId="0" fontId="13" fillId="0" borderId="24" xfId="2" applyFont="1" applyFill="1" applyBorder="1" applyAlignment="1">
      <alignment horizontal="right"/>
    </xf>
    <xf numFmtId="0" fontId="13" fillId="0" borderId="14" xfId="2" applyFont="1" applyFill="1" applyBorder="1" applyAlignment="1"/>
    <xf numFmtId="0" fontId="13" fillId="0" borderId="0" xfId="2" applyFont="1" applyFill="1" applyBorder="1" applyAlignment="1">
      <alignment horizontal="left" vertical="center"/>
    </xf>
    <xf numFmtId="2" fontId="18" fillId="3" borderId="8" xfId="0" applyNumberFormat="1" applyFont="1" applyFill="1" applyBorder="1"/>
    <xf numFmtId="0" fontId="14" fillId="0" borderId="1" xfId="0" applyFont="1" applyBorder="1" applyAlignment="1">
      <alignment horizontal="right"/>
    </xf>
    <xf numFmtId="2" fontId="22" fillId="0" borderId="11" xfId="0" applyNumberFormat="1" applyFont="1" applyBorder="1"/>
    <xf numFmtId="0" fontId="28" fillId="0" borderId="2" xfId="0" applyFont="1" applyBorder="1"/>
    <xf numFmtId="0" fontId="28" fillId="0" borderId="4" xfId="0" applyFont="1" applyBorder="1"/>
    <xf numFmtId="0" fontId="28" fillId="0" borderId="11" xfId="0" applyFont="1" applyBorder="1"/>
    <xf numFmtId="0" fontId="28" fillId="0" borderId="13" xfId="0" applyFont="1" applyBorder="1"/>
    <xf numFmtId="0" fontId="14" fillId="0" borderId="14" xfId="0" applyFont="1" applyBorder="1" applyAlignment="1">
      <alignment vertical="center"/>
    </xf>
    <xf numFmtId="2" fontId="14" fillId="0" borderId="23" xfId="0" applyNumberFormat="1" applyFont="1" applyBorder="1" applyAlignment="1"/>
    <xf numFmtId="0" fontId="14" fillId="0" borderId="24" xfId="0" applyFont="1" applyBorder="1" applyAlignment="1">
      <alignment horizontal="right"/>
    </xf>
    <xf numFmtId="2" fontId="22" fillId="0" borderId="14" xfId="0" applyNumberFormat="1" applyFont="1" applyBorder="1"/>
    <xf numFmtId="2" fontId="20" fillId="3" borderId="8" xfId="0" applyNumberFormat="1" applyFont="1" applyFill="1" applyBorder="1"/>
    <xf numFmtId="0" fontId="13" fillId="0" borderId="19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25" fillId="0" borderId="20" xfId="0" applyFont="1" applyBorder="1" applyAlignment="1">
      <alignment horizontal="right"/>
    </xf>
    <xf numFmtId="2" fontId="17" fillId="0" borderId="11" xfId="0" applyNumberFormat="1" applyFont="1" applyBorder="1"/>
    <xf numFmtId="2" fontId="17" fillId="0" borderId="12" xfId="0" applyNumberFormat="1" applyFont="1" applyBorder="1"/>
    <xf numFmtId="2" fontId="18" fillId="3" borderId="27" xfId="0" applyNumberFormat="1" applyFont="1" applyFill="1" applyBorder="1"/>
    <xf numFmtId="2" fontId="17" fillId="0" borderId="2" xfId="0" applyNumberFormat="1" applyFont="1" applyBorder="1"/>
    <xf numFmtId="2" fontId="17" fillId="0" borderId="4" xfId="0" applyNumberFormat="1" applyFont="1" applyBorder="1"/>
    <xf numFmtId="0" fontId="13" fillId="0" borderId="11" xfId="2" applyFont="1" applyFill="1" applyBorder="1" applyAlignment="1"/>
    <xf numFmtId="0" fontId="13" fillId="0" borderId="24" xfId="2" applyFont="1" applyFill="1" applyBorder="1" applyAlignment="1">
      <alignment vertical="center"/>
    </xf>
    <xf numFmtId="0" fontId="13" fillId="0" borderId="28" xfId="2" applyFont="1" applyFill="1" applyBorder="1" applyAlignment="1"/>
    <xf numFmtId="2" fontId="17" fillId="0" borderId="28" xfId="0" applyNumberFormat="1" applyFont="1" applyBorder="1"/>
    <xf numFmtId="0" fontId="14" fillId="0" borderId="29" xfId="2" applyFont="1" applyBorder="1" applyAlignment="1">
      <alignment horizontal="right"/>
    </xf>
    <xf numFmtId="0" fontId="13" fillId="0" borderId="30" xfId="2" applyFont="1" applyFill="1" applyBorder="1" applyAlignment="1">
      <alignment horizontal="right"/>
    </xf>
    <xf numFmtId="0" fontId="14" fillId="0" borderId="30" xfId="2" applyFont="1" applyFill="1" applyBorder="1" applyAlignment="1">
      <alignment horizontal="right"/>
    </xf>
    <xf numFmtId="2" fontId="17" fillId="0" borderId="13" xfId="0" applyNumberFormat="1" applyFont="1" applyBorder="1"/>
    <xf numFmtId="0" fontId="14" fillId="0" borderId="19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20" xfId="0" applyFont="1" applyBorder="1" applyAlignment="1">
      <alignment horizontal="right" vertical="top"/>
    </xf>
    <xf numFmtId="0" fontId="14" fillId="0" borderId="23" xfId="0" applyFont="1" applyBorder="1" applyAlignment="1">
      <alignment horizontal="right" vertical="top"/>
    </xf>
    <xf numFmtId="2" fontId="22" fillId="0" borderId="10" xfId="0" applyNumberFormat="1" applyFont="1" applyBorder="1"/>
    <xf numFmtId="2" fontId="22" fillId="0" borderId="12" xfId="0" applyNumberFormat="1" applyFont="1" applyBorder="1"/>
    <xf numFmtId="0" fontId="28" fillId="0" borderId="25" xfId="0" applyFont="1" applyBorder="1"/>
    <xf numFmtId="0" fontId="28" fillId="0" borderId="28" xfId="0" applyFont="1" applyBorder="1"/>
    <xf numFmtId="0" fontId="28" fillId="0" borderId="5" xfId="0" applyFont="1" applyBorder="1"/>
    <xf numFmtId="0" fontId="28" fillId="0" borderId="17" xfId="0" applyFont="1" applyBorder="1"/>
    <xf numFmtId="0" fontId="28" fillId="0" borderId="12" xfId="0" applyFont="1" applyBorder="1"/>
    <xf numFmtId="0" fontId="28" fillId="0" borderId="14" xfId="0" applyFont="1" applyBorder="1"/>
    <xf numFmtId="0" fontId="14" fillId="0" borderId="14" xfId="2" applyFont="1" applyFill="1" applyBorder="1" applyAlignment="1">
      <alignment vertical="center"/>
    </xf>
    <xf numFmtId="2" fontId="14" fillId="0" borderId="14" xfId="2" applyNumberFormat="1" applyFont="1" applyFill="1" applyBorder="1" applyAlignment="1"/>
    <xf numFmtId="0" fontId="14" fillId="0" borderId="23" xfId="2" applyFont="1" applyFill="1" applyBorder="1" applyAlignment="1">
      <alignment horizontal="right"/>
    </xf>
    <xf numFmtId="0" fontId="16" fillId="3" borderId="8" xfId="0" applyFont="1" applyFill="1" applyBorder="1" applyAlignment="1">
      <alignment horizontal="center" vertical="center" wrapText="1"/>
    </xf>
    <xf numFmtId="2" fontId="17" fillId="0" borderId="17" xfId="0" applyNumberFormat="1" applyFont="1" applyBorder="1"/>
    <xf numFmtId="2" fontId="17" fillId="0" borderId="20" xfId="0" applyNumberFormat="1" applyFont="1" applyBorder="1"/>
    <xf numFmtId="0" fontId="13" fillId="0" borderId="11" xfId="2" applyFont="1" applyFill="1" applyBorder="1" applyAlignment="1">
      <alignment horizontal="right"/>
    </xf>
    <xf numFmtId="2" fontId="13" fillId="0" borderId="24" xfId="2" applyNumberFormat="1" applyFont="1" applyFill="1" applyBorder="1" applyAlignment="1"/>
    <xf numFmtId="0" fontId="13" fillId="0" borderId="14" xfId="2" applyFont="1" applyFill="1" applyBorder="1" applyAlignment="1">
      <alignment horizontal="right"/>
    </xf>
    <xf numFmtId="2" fontId="17" fillId="0" borderId="23" xfId="0" applyNumberFormat="1" applyFon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13" xfId="0" applyNumberFormat="1" applyBorder="1"/>
    <xf numFmtId="0" fontId="0" fillId="0" borderId="28" xfId="0" applyBorder="1"/>
    <xf numFmtId="2" fontId="16" fillId="0" borderId="24" xfId="2" applyNumberFormat="1" applyFont="1" applyFill="1" applyBorder="1" applyAlignment="1">
      <alignment horizontal="right"/>
    </xf>
    <xf numFmtId="0" fontId="13" fillId="3" borderId="14" xfId="2" applyFont="1" applyFill="1" applyBorder="1" applyAlignment="1"/>
    <xf numFmtId="0" fontId="13" fillId="3" borderId="15" xfId="2" applyFont="1" applyFill="1" applyBorder="1" applyAlignment="1"/>
    <xf numFmtId="0" fontId="16" fillId="3" borderId="33" xfId="0" applyFont="1" applyFill="1" applyBorder="1" applyAlignment="1">
      <alignment horizontal="center" vertical="center" wrapText="1"/>
    </xf>
    <xf numFmtId="0" fontId="14" fillId="0" borderId="3" xfId="2" applyFont="1" applyBorder="1" applyAlignment="1">
      <alignment vertical="center"/>
    </xf>
    <xf numFmtId="2" fontId="13" fillId="0" borderId="25" xfId="0" applyNumberFormat="1" applyFont="1" applyBorder="1"/>
    <xf numFmtId="2" fontId="13" fillId="0" borderId="28" xfId="0" applyNumberFormat="1" applyFont="1" applyBorder="1"/>
    <xf numFmtId="0" fontId="13" fillId="3" borderId="15" xfId="0" applyFont="1" applyFill="1" applyBorder="1" applyAlignment="1">
      <alignment vertical="center"/>
    </xf>
    <xf numFmtId="0" fontId="14" fillId="3" borderId="15" xfId="2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0" fontId="13" fillId="0" borderId="31" xfId="0" applyFont="1" applyBorder="1" applyAlignment="1">
      <alignment horizontal="right"/>
    </xf>
    <xf numFmtId="0" fontId="13" fillId="0" borderId="20" xfId="0" applyFont="1" applyBorder="1" applyAlignment="1">
      <alignment horizontal="right" vertical="top"/>
    </xf>
    <xf numFmtId="0" fontId="25" fillId="0" borderId="20" xfId="2" applyFont="1" applyBorder="1" applyAlignment="1">
      <alignment horizontal="right"/>
    </xf>
    <xf numFmtId="0" fontId="0" fillId="0" borderId="31" xfId="0" applyBorder="1"/>
    <xf numFmtId="0" fontId="0" fillId="0" borderId="20" xfId="0" applyBorder="1"/>
    <xf numFmtId="0" fontId="0" fillId="0" borderId="34" xfId="0" applyBorder="1"/>
    <xf numFmtId="0" fontId="13" fillId="0" borderId="32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2" fontId="13" fillId="0" borderId="5" xfId="0" applyNumberFormat="1" applyFont="1" applyBorder="1"/>
    <xf numFmtId="0" fontId="29" fillId="0" borderId="0" xfId="0" applyFont="1" applyAlignment="1">
      <alignment wrapText="1"/>
    </xf>
    <xf numFmtId="0" fontId="13" fillId="0" borderId="11" xfId="0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6" fillId="3" borderId="37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vertical="center"/>
    </xf>
    <xf numFmtId="0" fontId="13" fillId="0" borderId="25" xfId="2" applyFont="1" applyFill="1" applyBorder="1" applyAlignment="1"/>
    <xf numFmtId="2" fontId="17" fillId="0" borderId="17" xfId="0" applyNumberFormat="1" applyFont="1" applyBorder="1" applyAlignment="1">
      <alignment vertical="center"/>
    </xf>
    <xf numFmtId="0" fontId="14" fillId="0" borderId="17" xfId="2" applyFont="1" applyBorder="1" applyAlignment="1"/>
    <xf numFmtId="2" fontId="18" fillId="3" borderId="40" xfId="0" applyNumberFormat="1" applyFont="1" applyFill="1" applyBorder="1"/>
    <xf numFmtId="0" fontId="27" fillId="3" borderId="35" xfId="0" applyFont="1" applyFill="1" applyBorder="1" applyAlignment="1">
      <alignment horizontal="left" vertical="center"/>
    </xf>
    <xf numFmtId="0" fontId="23" fillId="3" borderId="37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14" fillId="0" borderId="31" xfId="0" applyFont="1" applyBorder="1" applyAlignment="1"/>
    <xf numFmtId="0" fontId="14" fillId="0" borderId="26" xfId="0" applyFont="1" applyBorder="1" applyAlignment="1">
      <alignment horizontal="right"/>
    </xf>
    <xf numFmtId="2" fontId="22" fillId="0" borderId="17" xfId="0" applyNumberFormat="1" applyFont="1" applyBorder="1"/>
    <xf numFmtId="0" fontId="14" fillId="5" borderId="24" xfId="0" applyFont="1" applyFill="1" applyBorder="1" applyAlignment="1">
      <alignment vertical="center"/>
    </xf>
    <xf numFmtId="0" fontId="25" fillId="5" borderId="28" xfId="2" applyFont="1" applyFill="1" applyBorder="1" applyAlignment="1">
      <alignment horizontal="left"/>
    </xf>
    <xf numFmtId="2" fontId="30" fillId="6" borderId="24" xfId="2" applyNumberFormat="1" applyFont="1" applyFill="1" applyBorder="1" applyAlignment="1">
      <alignment horizontal="right"/>
    </xf>
    <xf numFmtId="0" fontId="31" fillId="6" borderId="24" xfId="2" applyFont="1" applyFill="1" applyBorder="1" applyAlignment="1">
      <alignment horizontal="right"/>
    </xf>
    <xf numFmtId="0" fontId="31" fillId="6" borderId="14" xfId="2" applyFont="1" applyFill="1" applyBorder="1" applyAlignment="1"/>
    <xf numFmtId="0" fontId="32" fillId="6" borderId="5" xfId="0" applyFont="1" applyFill="1" applyBorder="1"/>
    <xf numFmtId="0" fontId="14" fillId="6" borderId="24" xfId="0" applyFont="1" applyFill="1" applyBorder="1" applyAlignment="1">
      <alignment vertical="center"/>
    </xf>
    <xf numFmtId="0" fontId="25" fillId="6" borderId="28" xfId="2" applyFont="1" applyFill="1" applyBorder="1" applyAlignment="1">
      <alignment horizontal="left"/>
    </xf>
    <xf numFmtId="2" fontId="14" fillId="6" borderId="24" xfId="2" applyNumberFormat="1" applyFont="1" applyFill="1" applyBorder="1" applyAlignment="1">
      <alignment horizontal="right"/>
    </xf>
    <xf numFmtId="0" fontId="0" fillId="6" borderId="5" xfId="0" applyFill="1" applyBorder="1"/>
    <xf numFmtId="0" fontId="18" fillId="3" borderId="6" xfId="0" applyFont="1" applyFill="1" applyBorder="1" applyAlignment="1">
      <alignment horizontal="right"/>
    </xf>
    <xf numFmtId="0" fontId="18" fillId="3" borderId="7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20" fillId="3" borderId="6" xfId="0" applyFont="1" applyFill="1" applyBorder="1" applyAlignment="1">
      <alignment horizontal="right"/>
    </xf>
    <xf numFmtId="0" fontId="20" fillId="3" borderId="7" xfId="0" applyFont="1" applyFill="1" applyBorder="1" applyAlignment="1">
      <alignment horizontal="right"/>
    </xf>
    <xf numFmtId="0" fontId="18" fillId="3" borderId="21" xfId="0" applyFont="1" applyFill="1" applyBorder="1" applyAlignment="1">
      <alignment horizontal="right"/>
    </xf>
    <xf numFmtId="0" fontId="22" fillId="0" borderId="0" xfId="2" applyFont="1" applyAlignment="1">
      <alignment horizontal="left" vertical="top"/>
    </xf>
    <xf numFmtId="0" fontId="11" fillId="2" borderId="0" xfId="0" applyFont="1" applyFill="1" applyAlignment="1">
      <alignment horizontal="left"/>
    </xf>
    <xf numFmtId="0" fontId="12" fillId="3" borderId="6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2" fontId="14" fillId="3" borderId="14" xfId="0" applyNumberFormat="1" applyFont="1" applyFill="1" applyBorder="1" applyAlignment="1">
      <alignment horizontal="center"/>
    </xf>
    <xf numFmtId="2" fontId="14" fillId="3" borderId="1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2" fillId="3" borderId="35" xfId="0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0" fontId="18" fillId="3" borderId="35" xfId="0" applyFont="1" applyFill="1" applyBorder="1" applyAlignment="1">
      <alignment horizontal="right"/>
    </xf>
    <xf numFmtId="0" fontId="18" fillId="3" borderId="39" xfId="0" applyFont="1" applyFill="1" applyBorder="1" applyAlignment="1">
      <alignment horizontal="right"/>
    </xf>
    <xf numFmtId="0" fontId="14" fillId="0" borderId="3" xfId="2" applyFont="1" applyFill="1" applyBorder="1" applyAlignment="1">
      <alignment horizontal="right"/>
    </xf>
    <xf numFmtId="0" fontId="14" fillId="0" borderId="24" xfId="2" applyFont="1" applyFill="1" applyBorder="1" applyAlignment="1">
      <alignment horizontal="right"/>
    </xf>
    <xf numFmtId="0" fontId="23" fillId="0" borderId="31" xfId="0" applyFont="1" applyFill="1" applyBorder="1" applyAlignment="1">
      <alignment horizontal="center" vertical="center"/>
    </xf>
    <xf numFmtId="0" fontId="14" fillId="0" borderId="20" xfId="2" applyFont="1" applyBorder="1" applyAlignment="1">
      <alignment horizontal="right"/>
    </xf>
    <xf numFmtId="0" fontId="14" fillId="0" borderId="11" xfId="2" applyFont="1" applyFill="1" applyBorder="1" applyAlignment="1">
      <alignment horizontal="right"/>
    </xf>
    <xf numFmtId="0" fontId="14" fillId="0" borderId="14" xfId="2" applyFont="1" applyFill="1" applyBorder="1" applyAlignment="1">
      <alignment horizontal="right"/>
    </xf>
    <xf numFmtId="2" fontId="14" fillId="0" borderId="12" xfId="2" applyNumberFormat="1" applyFont="1" applyBorder="1" applyAlignment="1"/>
    <xf numFmtId="2" fontId="0" fillId="6" borderId="5" xfId="0" applyNumberFormat="1" applyFill="1" applyBorder="1"/>
    <xf numFmtId="0" fontId="14" fillId="6" borderId="13" xfId="2" applyFont="1" applyFill="1" applyBorder="1" applyAlignment="1">
      <alignment horizontal="right"/>
    </xf>
  </cellXfs>
  <cellStyles count="3">
    <cellStyle name="Hyperlink 2" xfId="1"/>
    <cellStyle name="Standaard" xfId="0" builtinId="0"/>
    <cellStyle name="Standaard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0</xdr:row>
      <xdr:rowOff>66675</xdr:rowOff>
    </xdr:from>
    <xdr:to>
      <xdr:col>6</xdr:col>
      <xdr:colOff>520700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300" y="66675"/>
          <a:ext cx="1266825" cy="1247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0</xdr:row>
      <xdr:rowOff>66675</xdr:rowOff>
    </xdr:from>
    <xdr:to>
      <xdr:col>6</xdr:col>
      <xdr:colOff>520700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FD9DE2A-624D-4B4E-9592-05EA07AD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300" y="66675"/>
          <a:ext cx="1266825" cy="1247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aso-mortsel.b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kaso-mortsel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zoomScaleNormal="100" workbookViewId="0">
      <selection activeCell="A11" sqref="A11:G11"/>
    </sheetView>
  </sheetViews>
  <sheetFormatPr defaultRowHeight="15" x14ac:dyDescent="0.25"/>
  <cols>
    <col min="1" max="1" width="51" customWidth="1"/>
  </cols>
  <sheetData>
    <row r="1" spans="1:13" ht="18" x14ac:dyDescent="0.25">
      <c r="A1" s="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5">
      <c r="A2" s="2" t="s">
        <v>1</v>
      </c>
      <c r="B2" s="3"/>
      <c r="C2" s="4"/>
      <c r="D2" s="4"/>
      <c r="E2" s="5"/>
      <c r="F2" s="51"/>
      <c r="G2" s="51"/>
      <c r="H2" s="51"/>
      <c r="I2" s="51"/>
      <c r="J2" s="51"/>
      <c r="K2" s="51"/>
      <c r="L2" s="51"/>
      <c r="M2" s="51"/>
    </row>
    <row r="3" spans="1:13" x14ac:dyDescent="0.25">
      <c r="A3" s="2" t="s">
        <v>2</v>
      </c>
      <c r="B3" s="3"/>
      <c r="C3" s="4"/>
      <c r="D3" s="4"/>
      <c r="E3" s="5"/>
      <c r="F3" s="51"/>
      <c r="G3" s="51"/>
      <c r="H3" s="51"/>
      <c r="I3" s="51"/>
      <c r="J3" s="51"/>
      <c r="K3" s="51"/>
      <c r="L3" s="51"/>
      <c r="M3" s="51"/>
    </row>
    <row r="4" spans="1:13" x14ac:dyDescent="0.25">
      <c r="A4" s="6" t="s">
        <v>3</v>
      </c>
      <c r="B4" s="3"/>
      <c r="C4" s="4"/>
      <c r="D4" s="4"/>
      <c r="E4" s="5"/>
      <c r="F4" s="51"/>
      <c r="G4" s="51"/>
      <c r="H4" s="51"/>
      <c r="I4" s="51"/>
      <c r="J4" s="51"/>
      <c r="K4" s="51"/>
      <c r="L4" s="51"/>
      <c r="M4" s="51"/>
    </row>
    <row r="5" spans="1:13" x14ac:dyDescent="0.25">
      <c r="A5" s="7" t="s">
        <v>4</v>
      </c>
      <c r="B5" s="3"/>
      <c r="C5" s="4"/>
      <c r="D5" s="4"/>
      <c r="E5" s="5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8" t="s">
        <v>5</v>
      </c>
      <c r="B6" s="3"/>
      <c r="C6" s="4"/>
      <c r="D6" s="4"/>
      <c r="E6" s="5"/>
      <c r="F6" s="51"/>
      <c r="G6" s="51"/>
      <c r="H6" s="51"/>
      <c r="I6" s="51"/>
      <c r="J6" s="51"/>
      <c r="K6" s="51"/>
      <c r="L6" s="51"/>
      <c r="M6" s="51"/>
    </row>
    <row r="7" spans="1:13" x14ac:dyDescent="0.25">
      <c r="A7" s="9" t="s">
        <v>6</v>
      </c>
      <c r="B7" s="3"/>
      <c r="C7" s="4"/>
      <c r="D7" s="4"/>
      <c r="E7" s="5"/>
      <c r="F7" s="51"/>
      <c r="G7" s="51"/>
      <c r="H7" s="51"/>
      <c r="I7" s="51"/>
      <c r="J7" s="51"/>
      <c r="K7" s="51"/>
      <c r="L7" s="51"/>
      <c r="M7" s="51"/>
    </row>
    <row r="8" spans="1:13" ht="9.7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ht="9.7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ht="21" x14ac:dyDescent="0.35">
      <c r="A10" s="10" t="s">
        <v>7</v>
      </c>
      <c r="B10" s="221" t="s">
        <v>8</v>
      </c>
      <c r="C10" s="221"/>
      <c r="D10" s="221"/>
      <c r="E10" s="221"/>
      <c r="F10" s="221"/>
      <c r="G10" s="221"/>
      <c r="H10" s="51"/>
      <c r="I10" s="51"/>
      <c r="J10" s="51"/>
      <c r="K10" s="51"/>
      <c r="L10" s="51"/>
      <c r="M10" s="51"/>
    </row>
    <row r="11" spans="1:13" ht="21" x14ac:dyDescent="0.35">
      <c r="A11" s="226" t="s">
        <v>9</v>
      </c>
      <c r="B11" s="226"/>
      <c r="C11" s="226"/>
      <c r="D11" s="226"/>
      <c r="E11" s="226"/>
      <c r="F11" s="226"/>
      <c r="G11" s="226"/>
      <c r="H11" s="51"/>
      <c r="I11" s="51"/>
      <c r="J11" s="51"/>
      <c r="K11" s="51"/>
      <c r="L11" s="51"/>
      <c r="M11" s="51"/>
    </row>
    <row r="12" spans="1:13" ht="10.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 ht="18.75" customHeight="1" x14ac:dyDescent="0.25">
      <c r="A13" s="229" t="s">
        <v>10</v>
      </c>
      <c r="B13" s="229"/>
      <c r="C13" s="229"/>
      <c r="D13" s="229"/>
      <c r="E13" s="229"/>
      <c r="F13" s="229"/>
      <c r="G13" s="229"/>
      <c r="H13" s="51"/>
      <c r="I13" s="51"/>
      <c r="J13" s="51"/>
      <c r="K13" s="51"/>
      <c r="L13" s="51"/>
      <c r="M13" s="51"/>
    </row>
    <row r="14" spans="1:13" ht="10.5" customHeight="1" thickBot="1" x14ac:dyDescent="0.3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3" ht="24" x14ac:dyDescent="0.25">
      <c r="A15" s="227" t="s">
        <v>11</v>
      </c>
      <c r="B15" s="228"/>
      <c r="C15" s="17" t="s">
        <v>12</v>
      </c>
      <c r="D15" s="18" t="s">
        <v>13</v>
      </c>
      <c r="E15" s="19" t="s">
        <v>14</v>
      </c>
      <c r="F15" s="18" t="s">
        <v>15</v>
      </c>
      <c r="G15" s="18" t="s">
        <v>16</v>
      </c>
      <c r="H15" s="51"/>
      <c r="I15" s="51"/>
      <c r="J15" s="51"/>
      <c r="K15" s="51"/>
      <c r="L15" s="51"/>
      <c r="M15" s="51"/>
    </row>
    <row r="16" spans="1:13" s="51" customFormat="1" x14ac:dyDescent="0.25">
      <c r="A16" s="82" t="s">
        <v>17</v>
      </c>
      <c r="B16" s="52"/>
      <c r="C16" s="56">
        <v>10.95</v>
      </c>
      <c r="D16" s="96"/>
      <c r="E16" s="244">
        <f t="shared" ref="E16:E21" si="0">C16*D16</f>
        <v>0</v>
      </c>
      <c r="F16" s="101"/>
      <c r="G16" s="101"/>
    </row>
    <row r="17" spans="1:13" x14ac:dyDescent="0.25">
      <c r="A17" s="81" t="s">
        <v>18</v>
      </c>
      <c r="B17" s="52"/>
      <c r="C17" s="56">
        <v>49.95</v>
      </c>
      <c r="D17" s="96"/>
      <c r="E17" s="244">
        <f t="shared" si="0"/>
        <v>0</v>
      </c>
      <c r="F17" s="101"/>
      <c r="G17" s="101"/>
      <c r="H17" s="51"/>
      <c r="I17" s="51"/>
      <c r="J17" s="51"/>
      <c r="K17" s="51"/>
      <c r="L17" s="51"/>
      <c r="M17" s="51"/>
    </row>
    <row r="18" spans="1:13" x14ac:dyDescent="0.25">
      <c r="A18" s="82" t="s">
        <v>19</v>
      </c>
      <c r="B18" s="15"/>
      <c r="C18" s="57">
        <v>0.7</v>
      </c>
      <c r="D18" s="238"/>
      <c r="E18" s="244">
        <f t="shared" si="0"/>
        <v>0</v>
      </c>
      <c r="F18" s="102"/>
      <c r="G18" s="102"/>
      <c r="H18" s="51"/>
      <c r="I18" s="51"/>
      <c r="J18" s="51"/>
      <c r="K18" s="51"/>
      <c r="L18" s="51"/>
      <c r="M18" s="51"/>
    </row>
    <row r="19" spans="1:13" x14ac:dyDescent="0.25">
      <c r="A19" s="82" t="s">
        <v>20</v>
      </c>
      <c r="B19" s="15"/>
      <c r="C19" s="57">
        <v>90</v>
      </c>
      <c r="D19" s="238"/>
      <c r="E19" s="244">
        <f t="shared" si="0"/>
        <v>0</v>
      </c>
      <c r="F19" s="102"/>
      <c r="G19" s="102"/>
      <c r="H19" s="51"/>
      <c r="I19" s="51"/>
      <c r="J19" s="51"/>
      <c r="K19" s="51"/>
      <c r="L19" s="51"/>
      <c r="M19" s="51"/>
    </row>
    <row r="20" spans="1:13" s="51" customFormat="1" x14ac:dyDescent="0.25">
      <c r="A20" s="108" t="s">
        <v>21</v>
      </c>
      <c r="B20" s="134"/>
      <c r="C20" s="168">
        <v>107.2</v>
      </c>
      <c r="D20" s="239"/>
      <c r="E20" s="244">
        <f t="shared" si="0"/>
        <v>0</v>
      </c>
      <c r="F20" s="167"/>
      <c r="G20" s="167"/>
    </row>
    <row r="21" spans="1:13" ht="15.75" thickBot="1" x14ac:dyDescent="0.3">
      <c r="A21" s="215" t="s">
        <v>22</v>
      </c>
      <c r="B21" s="216"/>
      <c r="C21" s="217">
        <v>35.35</v>
      </c>
      <c r="D21" s="246"/>
      <c r="E21" s="245">
        <f t="shared" si="0"/>
        <v>0</v>
      </c>
      <c r="F21" s="218"/>
      <c r="G21" s="218"/>
      <c r="H21" s="51"/>
      <c r="I21" s="51"/>
      <c r="J21" s="51"/>
      <c r="K21" s="51"/>
      <c r="L21" s="51"/>
      <c r="M21" s="51"/>
    </row>
    <row r="22" spans="1:13" ht="15.75" thickBot="1" x14ac:dyDescent="0.3">
      <c r="A22" s="219" t="s">
        <v>14</v>
      </c>
      <c r="B22" s="220"/>
      <c r="C22" s="220"/>
      <c r="D22" s="220"/>
      <c r="E22" s="129">
        <f>SUM(E16:E21)</f>
        <v>0</v>
      </c>
      <c r="F22" s="51"/>
      <c r="G22" s="51"/>
      <c r="H22" s="51"/>
      <c r="I22" s="51"/>
      <c r="J22" s="51"/>
      <c r="K22" s="51"/>
      <c r="L22" s="51"/>
      <c r="M22" s="51"/>
    </row>
    <row r="23" spans="1:13" x14ac:dyDescent="0.25">
      <c r="A23" s="111"/>
      <c r="B23" s="40"/>
      <c r="C23" s="41"/>
      <c r="D23" s="42"/>
      <c r="E23" s="43"/>
      <c r="F23" s="44"/>
      <c r="G23" s="44"/>
      <c r="H23" s="51"/>
      <c r="I23" s="51"/>
      <c r="J23" s="51"/>
      <c r="K23" s="51"/>
      <c r="L23" s="51"/>
      <c r="M23" s="51"/>
    </row>
    <row r="24" spans="1:13" s="51" customFormat="1" ht="15.75" thickBot="1" x14ac:dyDescent="0.3">
      <c r="A24" s="50"/>
      <c r="B24" s="40"/>
      <c r="C24" s="41"/>
      <c r="D24" s="42"/>
      <c r="E24" s="43"/>
      <c r="F24" s="44"/>
      <c r="G24" s="45"/>
    </row>
    <row r="25" spans="1:13" s="51" customFormat="1" ht="24.75" thickBot="1" x14ac:dyDescent="0.3">
      <c r="A25" s="62" t="s">
        <v>23</v>
      </c>
      <c r="B25" s="63" t="s">
        <v>24</v>
      </c>
      <c r="C25" s="63" t="s">
        <v>12</v>
      </c>
      <c r="D25" s="64" t="s">
        <v>13</v>
      </c>
      <c r="E25" s="64" t="s">
        <v>14</v>
      </c>
      <c r="F25" s="64" t="s">
        <v>15</v>
      </c>
      <c r="G25" s="64" t="s">
        <v>16</v>
      </c>
    </row>
    <row r="26" spans="1:13" s="51" customFormat="1" x14ac:dyDescent="0.25">
      <c r="A26" s="65" t="s">
        <v>25</v>
      </c>
      <c r="B26" s="66">
        <v>2.9</v>
      </c>
      <c r="C26" s="67"/>
      <c r="D26" s="113"/>
      <c r="E26" s="114">
        <f>B26*D26</f>
        <v>0</v>
      </c>
      <c r="F26" s="117"/>
      <c r="G26" s="117"/>
    </row>
    <row r="27" spans="1:13" s="51" customFormat="1" ht="14.25" customHeight="1" thickBot="1" x14ac:dyDescent="0.3">
      <c r="A27" s="119" t="s">
        <v>26</v>
      </c>
      <c r="B27" s="69"/>
      <c r="C27" s="120">
        <v>2.9</v>
      </c>
      <c r="D27" s="121"/>
      <c r="E27" s="122">
        <f>C27*D27</f>
        <v>0</v>
      </c>
      <c r="F27" s="118"/>
      <c r="G27" s="118"/>
    </row>
    <row r="28" spans="1:13" ht="12" customHeight="1" thickBot="1" x14ac:dyDescent="0.3">
      <c r="A28" s="222" t="s">
        <v>14</v>
      </c>
      <c r="B28" s="223"/>
      <c r="C28" s="223"/>
      <c r="D28" s="223"/>
      <c r="E28" s="123">
        <f>SUM(E26:E27)</f>
        <v>0</v>
      </c>
      <c r="F28" s="70"/>
      <c r="G28" s="70"/>
      <c r="H28" s="51"/>
      <c r="I28" s="51"/>
      <c r="J28" s="51"/>
      <c r="K28" s="51"/>
      <c r="L28" s="51"/>
      <c r="M28" s="51"/>
    </row>
    <row r="29" spans="1:13" ht="12" customHeight="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ht="15.75" thickBot="1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24.75" thickBot="1" x14ac:dyDescent="0.3">
      <c r="A31" s="192" t="s">
        <v>27</v>
      </c>
      <c r="B31" s="83" t="s">
        <v>24</v>
      </c>
      <c r="C31" s="83" t="s">
        <v>12</v>
      </c>
      <c r="D31" s="19" t="s">
        <v>13</v>
      </c>
      <c r="E31" s="19" t="s">
        <v>14</v>
      </c>
      <c r="F31" s="19" t="s">
        <v>15</v>
      </c>
      <c r="G31" s="19" t="s">
        <v>16</v>
      </c>
      <c r="H31" s="51"/>
      <c r="I31" s="51"/>
      <c r="J31" s="51"/>
      <c r="K31" s="51"/>
      <c r="L31" s="51"/>
      <c r="M31" s="51"/>
    </row>
    <row r="32" spans="1:13" x14ac:dyDescent="0.25">
      <c r="A32" s="80" t="s">
        <v>28</v>
      </c>
      <c r="B32" s="37">
        <v>317</v>
      </c>
      <c r="C32" s="37"/>
      <c r="D32" s="140"/>
      <c r="E32" s="127">
        <f>B32*D32</f>
        <v>0</v>
      </c>
      <c r="F32" s="104"/>
      <c r="G32" s="100"/>
      <c r="H32" s="51"/>
      <c r="I32" s="51"/>
      <c r="J32" s="51"/>
      <c r="K32" s="51"/>
      <c r="L32" s="51"/>
      <c r="M32" s="51"/>
    </row>
    <row r="33" spans="1:13" s="51" customFormat="1" x14ac:dyDescent="0.25">
      <c r="A33" s="81" t="s">
        <v>29</v>
      </c>
      <c r="B33" s="169"/>
      <c r="C33" s="84">
        <v>131.29</v>
      </c>
      <c r="D33" s="142"/>
      <c r="E33" s="128">
        <f t="shared" ref="E33:E37" si="1">C33*D33</f>
        <v>0</v>
      </c>
      <c r="F33" s="106"/>
      <c r="G33" s="102"/>
    </row>
    <row r="34" spans="1:13" s="51" customFormat="1" x14ac:dyDescent="0.25">
      <c r="A34" s="26" t="s">
        <v>30</v>
      </c>
      <c r="B34" s="170"/>
      <c r="C34" s="84">
        <v>99.66</v>
      </c>
      <c r="D34" s="142"/>
      <c r="E34" s="128">
        <f t="shared" si="1"/>
        <v>0</v>
      </c>
      <c r="F34" s="106"/>
      <c r="G34" s="102"/>
    </row>
    <row r="35" spans="1:13" s="51" customFormat="1" x14ac:dyDescent="0.25">
      <c r="A35" s="81" t="s">
        <v>31</v>
      </c>
      <c r="B35" s="170"/>
      <c r="C35" s="85">
        <v>43.5</v>
      </c>
      <c r="D35" s="142"/>
      <c r="E35" s="128">
        <f t="shared" si="1"/>
        <v>0</v>
      </c>
      <c r="F35" s="106"/>
      <c r="G35" s="102"/>
    </row>
    <row r="36" spans="1:13" s="51" customFormat="1" x14ac:dyDescent="0.25">
      <c r="A36" s="81" t="s">
        <v>32</v>
      </c>
      <c r="B36" s="170"/>
      <c r="C36" s="84">
        <v>71.33</v>
      </c>
      <c r="D36" s="142"/>
      <c r="E36" s="128">
        <f t="shared" si="1"/>
        <v>0</v>
      </c>
      <c r="F36" s="106"/>
      <c r="G36" s="102"/>
    </row>
    <row r="37" spans="1:13" s="51" customFormat="1" ht="15.75" thickBot="1" x14ac:dyDescent="0.3">
      <c r="A37" s="82" t="s">
        <v>33</v>
      </c>
      <c r="B37" s="170"/>
      <c r="C37" s="21">
        <v>44.59</v>
      </c>
      <c r="D37" s="142"/>
      <c r="E37" s="128">
        <f t="shared" si="1"/>
        <v>0</v>
      </c>
      <c r="F37" s="107"/>
      <c r="G37" s="103"/>
    </row>
    <row r="38" spans="1:13" ht="15.75" thickBot="1" x14ac:dyDescent="0.3">
      <c r="A38" s="219" t="s">
        <v>14</v>
      </c>
      <c r="B38" s="220"/>
      <c r="C38" s="220"/>
      <c r="D38" s="220"/>
      <c r="E38" s="112">
        <f>SUM(E32:E37)</f>
        <v>0</v>
      </c>
      <c r="F38" s="44"/>
      <c r="G38" s="44"/>
      <c r="H38" s="51"/>
      <c r="I38" s="51"/>
      <c r="J38" s="51"/>
      <c r="K38" s="51"/>
      <c r="L38" s="51"/>
      <c r="M38" s="51"/>
    </row>
    <row r="40" spans="1:13" ht="15.75" thickBot="1" x14ac:dyDescent="0.3">
      <c r="A40" s="49"/>
      <c r="B40" s="51"/>
      <c r="C40" s="51"/>
      <c r="D40" s="46"/>
      <c r="E40" s="43"/>
      <c r="F40" s="44"/>
      <c r="G40" s="44"/>
      <c r="H40" s="51"/>
      <c r="I40" s="51"/>
      <c r="J40" s="51"/>
      <c r="K40" s="51"/>
      <c r="L40" s="51"/>
      <c r="M40" s="51"/>
    </row>
    <row r="41" spans="1:13" ht="24.75" thickBot="1" x14ac:dyDescent="0.3">
      <c r="A41" s="227" t="s">
        <v>34</v>
      </c>
      <c r="B41" s="228"/>
      <c r="C41" s="17" t="s">
        <v>12</v>
      </c>
      <c r="D41" s="18" t="s">
        <v>13</v>
      </c>
      <c r="E41" s="18" t="s">
        <v>14</v>
      </c>
      <c r="F41" s="51"/>
      <c r="G41" s="51"/>
      <c r="H41" s="51"/>
      <c r="I41" s="51"/>
      <c r="J41" s="51"/>
      <c r="K41" s="51"/>
      <c r="L41" s="51"/>
      <c r="M41" s="51"/>
    </row>
    <row r="42" spans="1:13" x14ac:dyDescent="0.25">
      <c r="A42" s="24" t="s">
        <v>35</v>
      </c>
      <c r="B42" s="15"/>
      <c r="C42" s="20">
        <v>20</v>
      </c>
      <c r="D42" s="132">
        <v>1</v>
      </c>
      <c r="E42" s="130">
        <f>C42*D42</f>
        <v>20</v>
      </c>
      <c r="F42" s="51"/>
      <c r="G42" s="51"/>
      <c r="H42" s="51"/>
      <c r="I42" s="51"/>
      <c r="J42" s="51"/>
      <c r="K42" s="51"/>
      <c r="L42" s="51"/>
      <c r="M42" s="51"/>
    </row>
    <row r="43" spans="1:13" x14ac:dyDescent="0.25">
      <c r="A43" s="24" t="s">
        <v>36</v>
      </c>
      <c r="B43" s="15"/>
      <c r="C43" s="28">
        <v>50</v>
      </c>
      <c r="D43" s="99">
        <v>1</v>
      </c>
      <c r="E43" s="131">
        <f>C43*D43</f>
        <v>50</v>
      </c>
      <c r="F43" s="51"/>
      <c r="G43" s="51"/>
      <c r="H43" s="51"/>
      <c r="I43" s="51"/>
      <c r="J43" s="51"/>
      <c r="K43" s="51"/>
      <c r="L43" s="51"/>
      <c r="M43" s="51"/>
    </row>
    <row r="44" spans="1:13" x14ac:dyDescent="0.25">
      <c r="A44" s="24" t="s">
        <v>37</v>
      </c>
      <c r="B44" s="15"/>
      <c r="C44" s="29">
        <v>10</v>
      </c>
      <c r="D44" s="99">
        <v>1</v>
      </c>
      <c r="E44" s="131">
        <f>C44*D44</f>
        <v>10</v>
      </c>
      <c r="F44" s="51"/>
      <c r="G44" s="51"/>
      <c r="H44" s="51"/>
      <c r="I44" s="51"/>
      <c r="J44" s="51"/>
      <c r="K44" s="51"/>
      <c r="L44" s="51"/>
      <c r="M44" s="51"/>
    </row>
    <row r="45" spans="1:13" ht="15.75" thickBot="1" x14ac:dyDescent="0.3">
      <c r="A45" s="133" t="s">
        <v>38</v>
      </c>
      <c r="B45" s="134"/>
      <c r="C45" s="22">
        <v>40</v>
      </c>
      <c r="D45" s="110">
        <v>1</v>
      </c>
      <c r="E45" s="135">
        <f>C45*D45</f>
        <v>40</v>
      </c>
      <c r="F45" s="51"/>
      <c r="G45" s="51"/>
      <c r="H45" s="51"/>
      <c r="I45" s="51"/>
      <c r="J45" s="51"/>
      <c r="K45" s="51"/>
      <c r="L45" s="51"/>
      <c r="M45" s="51"/>
    </row>
    <row r="46" spans="1:13" ht="15.75" thickBot="1" x14ac:dyDescent="0.3">
      <c r="A46" s="219" t="s">
        <v>14</v>
      </c>
      <c r="B46" s="220"/>
      <c r="C46" s="220"/>
      <c r="D46" s="220"/>
      <c r="E46" s="112">
        <f>SUM(E42:E45)</f>
        <v>120</v>
      </c>
      <c r="F46" s="51"/>
      <c r="G46" s="51"/>
      <c r="H46" s="51"/>
      <c r="I46" s="51"/>
      <c r="J46" s="51"/>
      <c r="K46" s="51"/>
      <c r="L46" s="51"/>
      <c r="M46" s="51"/>
    </row>
    <row r="47" spans="1:13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1:13" x14ac:dyDescent="0.25">
      <c r="A49" s="193" t="s">
        <v>39</v>
      </c>
      <c r="B49" s="193"/>
      <c r="C49" s="193"/>
      <c r="D49" s="193"/>
      <c r="E49" s="193"/>
      <c r="F49" s="193"/>
      <c r="G49" s="193"/>
      <c r="H49" s="51"/>
      <c r="I49" s="51"/>
      <c r="J49" s="51"/>
      <c r="K49" s="51"/>
      <c r="L49" s="51"/>
      <c r="M49" s="51"/>
    </row>
    <row r="50" spans="1:13" ht="15.75" thickBot="1" x14ac:dyDescent="0.3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1:13" ht="24.75" thickBot="1" x14ac:dyDescent="0.3">
      <c r="A51" s="227" t="s">
        <v>40</v>
      </c>
      <c r="B51" s="228"/>
      <c r="C51" s="17" t="s">
        <v>12</v>
      </c>
      <c r="D51" s="18" t="s">
        <v>13</v>
      </c>
      <c r="E51" s="19" t="s">
        <v>14</v>
      </c>
      <c r="F51" s="18" t="s">
        <v>15</v>
      </c>
      <c r="G51" s="18" t="s">
        <v>16</v>
      </c>
      <c r="H51" s="51"/>
      <c r="I51" s="51"/>
      <c r="J51" s="51"/>
      <c r="K51" s="51"/>
      <c r="L51" s="51"/>
      <c r="M51" s="51"/>
    </row>
    <row r="52" spans="1:13" x14ac:dyDescent="0.25">
      <c r="A52" s="23" t="s">
        <v>41</v>
      </c>
      <c r="B52" s="14"/>
      <c r="C52" s="53">
        <v>9.75</v>
      </c>
      <c r="D52" s="136"/>
      <c r="E52" s="127">
        <f t="shared" ref="E52:E74" si="2">C52*D52</f>
        <v>0</v>
      </c>
      <c r="F52" s="104"/>
      <c r="G52" s="100"/>
      <c r="H52" s="51"/>
      <c r="I52" s="51"/>
      <c r="J52" s="51"/>
      <c r="K52" s="51"/>
      <c r="L52" s="51"/>
      <c r="M52" s="51"/>
    </row>
    <row r="53" spans="1:13" x14ac:dyDescent="0.25">
      <c r="A53" s="24" t="s">
        <v>42</v>
      </c>
      <c r="B53" s="15"/>
      <c r="C53" s="54">
        <v>10.1</v>
      </c>
      <c r="D53" s="138"/>
      <c r="E53" s="128">
        <f t="shared" si="2"/>
        <v>0</v>
      </c>
      <c r="F53" s="106"/>
      <c r="G53" s="102"/>
      <c r="H53" s="51"/>
      <c r="I53" s="51"/>
      <c r="J53" s="51"/>
      <c r="K53" s="51"/>
      <c r="L53" s="51"/>
      <c r="M53" s="51"/>
    </row>
    <row r="54" spans="1:13" x14ac:dyDescent="0.25">
      <c r="A54" s="24" t="s">
        <v>43</v>
      </c>
      <c r="B54" s="15"/>
      <c r="C54" s="54">
        <v>12.95</v>
      </c>
      <c r="D54" s="138"/>
      <c r="E54" s="128">
        <f t="shared" si="2"/>
        <v>0</v>
      </c>
      <c r="F54" s="106"/>
      <c r="G54" s="102"/>
      <c r="H54" s="51"/>
      <c r="I54" s="51"/>
      <c r="J54" s="51"/>
      <c r="K54" s="51"/>
      <c r="L54" s="51"/>
      <c r="M54" s="51"/>
    </row>
    <row r="55" spans="1:13" x14ac:dyDescent="0.25">
      <c r="A55" s="25" t="s">
        <v>44</v>
      </c>
      <c r="B55" s="12"/>
      <c r="C55" s="54">
        <v>18.5</v>
      </c>
      <c r="D55" s="138"/>
      <c r="E55" s="128">
        <f t="shared" si="2"/>
        <v>0</v>
      </c>
      <c r="F55" s="106"/>
      <c r="G55" s="102"/>
      <c r="H55" s="51"/>
      <c r="I55" s="51"/>
      <c r="J55" s="51"/>
      <c r="K55" s="51"/>
      <c r="L55" s="51"/>
      <c r="M55" s="51"/>
    </row>
    <row r="56" spans="1:13" x14ac:dyDescent="0.25">
      <c r="A56" s="26" t="s">
        <v>45</v>
      </c>
      <c r="B56" s="16"/>
      <c r="C56" s="95">
        <v>8.9499999999999993</v>
      </c>
      <c r="D56" s="138"/>
      <c r="E56" s="128">
        <f t="shared" si="2"/>
        <v>0</v>
      </c>
      <c r="F56" s="106"/>
      <c r="G56" s="102"/>
      <c r="H56" s="51"/>
      <c r="I56" s="51"/>
      <c r="J56" s="51"/>
      <c r="K56" s="51"/>
      <c r="L56" s="51"/>
      <c r="M56" s="51"/>
    </row>
    <row r="57" spans="1:13" x14ac:dyDescent="0.25">
      <c r="A57" s="26" t="s">
        <v>46</v>
      </c>
      <c r="B57" s="16"/>
      <c r="C57" s="95">
        <v>9.4499999999999993</v>
      </c>
      <c r="D57" s="138"/>
      <c r="E57" s="128">
        <f t="shared" si="2"/>
        <v>0</v>
      </c>
      <c r="F57" s="106"/>
      <c r="G57" s="102"/>
      <c r="H57" s="51"/>
      <c r="I57" s="51"/>
      <c r="J57" s="51"/>
      <c r="K57" s="51"/>
      <c r="L57" s="51"/>
      <c r="M57" s="51"/>
    </row>
    <row r="58" spans="1:13" x14ac:dyDescent="0.25">
      <c r="A58" s="26" t="s">
        <v>47</v>
      </c>
      <c r="B58" s="16"/>
      <c r="C58" s="95">
        <v>9.9499999999999993</v>
      </c>
      <c r="D58" s="138"/>
      <c r="E58" s="128">
        <f t="shared" si="2"/>
        <v>0</v>
      </c>
      <c r="F58" s="106"/>
      <c r="G58" s="102"/>
      <c r="H58" s="51"/>
      <c r="I58" s="51"/>
      <c r="J58" s="51"/>
      <c r="K58" s="51"/>
      <c r="L58" s="51"/>
      <c r="M58" s="51"/>
    </row>
    <row r="59" spans="1:13" x14ac:dyDescent="0.25">
      <c r="A59" s="26" t="s">
        <v>48</v>
      </c>
      <c r="B59" s="16"/>
      <c r="C59" s="95">
        <v>11.95</v>
      </c>
      <c r="D59" s="138"/>
      <c r="E59" s="128">
        <f t="shared" si="2"/>
        <v>0</v>
      </c>
      <c r="F59" s="106"/>
      <c r="G59" s="102"/>
      <c r="H59" s="51"/>
      <c r="I59" s="51"/>
      <c r="J59" s="51"/>
      <c r="K59" s="51"/>
      <c r="L59" s="51"/>
      <c r="M59" s="51"/>
    </row>
    <row r="60" spans="1:13" x14ac:dyDescent="0.25">
      <c r="A60" s="26" t="s">
        <v>49</v>
      </c>
      <c r="B60" s="16"/>
      <c r="C60" s="54">
        <v>0.6</v>
      </c>
      <c r="D60" s="138"/>
      <c r="E60" s="128">
        <f t="shared" si="2"/>
        <v>0</v>
      </c>
      <c r="F60" s="106"/>
      <c r="G60" s="102"/>
      <c r="H60" s="51"/>
      <c r="I60" s="51"/>
      <c r="J60" s="51"/>
      <c r="K60" s="51"/>
      <c r="L60" s="51"/>
      <c r="M60" s="51"/>
    </row>
    <row r="61" spans="1:13" x14ac:dyDescent="0.25">
      <c r="A61" s="26" t="s">
        <v>50</v>
      </c>
      <c r="B61" s="16"/>
      <c r="C61" s="54">
        <v>2.6</v>
      </c>
      <c r="D61" s="138"/>
      <c r="E61" s="128">
        <f t="shared" si="2"/>
        <v>0</v>
      </c>
      <c r="F61" s="106"/>
      <c r="G61" s="102"/>
      <c r="H61" s="51"/>
      <c r="I61" s="51"/>
      <c r="J61" s="51"/>
      <c r="K61" s="51"/>
      <c r="L61" s="51"/>
      <c r="M61" s="51"/>
    </row>
    <row r="62" spans="1:13" x14ac:dyDescent="0.25">
      <c r="A62" s="27" t="s">
        <v>51</v>
      </c>
      <c r="B62" s="13"/>
      <c r="C62" s="54">
        <v>3.2</v>
      </c>
      <c r="D62" s="138"/>
      <c r="E62" s="128">
        <f t="shared" si="2"/>
        <v>0</v>
      </c>
      <c r="F62" s="106"/>
      <c r="G62" s="102"/>
      <c r="H62" s="51"/>
      <c r="I62" s="51"/>
      <c r="J62" s="51"/>
      <c r="K62" s="51"/>
      <c r="L62" s="51"/>
      <c r="M62" s="51"/>
    </row>
    <row r="63" spans="1:13" x14ac:dyDescent="0.25">
      <c r="A63" s="24" t="s">
        <v>52</v>
      </c>
      <c r="B63" s="15"/>
      <c r="C63" s="54">
        <v>2.5</v>
      </c>
      <c r="D63" s="138"/>
      <c r="E63" s="128">
        <f t="shared" si="2"/>
        <v>0</v>
      </c>
      <c r="F63" s="106"/>
      <c r="G63" s="102"/>
      <c r="H63" s="51"/>
      <c r="I63" s="51"/>
      <c r="J63" s="51"/>
      <c r="K63" s="51"/>
      <c r="L63" s="51"/>
      <c r="M63" s="51"/>
    </row>
    <row r="64" spans="1:13" x14ac:dyDescent="0.25">
      <c r="A64" s="26" t="s">
        <v>53</v>
      </c>
      <c r="B64" s="16"/>
      <c r="C64" s="54">
        <v>2.5</v>
      </c>
      <c r="D64" s="138"/>
      <c r="E64" s="128">
        <f t="shared" si="2"/>
        <v>0</v>
      </c>
      <c r="F64" s="106"/>
      <c r="G64" s="102"/>
      <c r="H64" s="51"/>
      <c r="I64" s="51"/>
      <c r="J64" s="51"/>
      <c r="K64" s="51"/>
      <c r="L64" s="51"/>
      <c r="M64" s="51"/>
    </row>
    <row r="65" spans="1:13" x14ac:dyDescent="0.25">
      <c r="A65" s="26" t="s">
        <v>54</v>
      </c>
      <c r="B65" s="16"/>
      <c r="C65" s="54">
        <v>6</v>
      </c>
      <c r="D65" s="138"/>
      <c r="E65" s="128">
        <f t="shared" si="2"/>
        <v>0</v>
      </c>
      <c r="F65" s="106"/>
      <c r="G65" s="102"/>
      <c r="H65" s="51"/>
      <c r="I65" s="51"/>
      <c r="J65" s="51"/>
      <c r="K65" s="51"/>
      <c r="L65" s="51"/>
      <c r="M65" s="51"/>
    </row>
    <row r="66" spans="1:13" x14ac:dyDescent="0.25">
      <c r="A66" s="24" t="s">
        <v>55</v>
      </c>
      <c r="B66" s="15"/>
      <c r="C66" s="54">
        <v>1.2</v>
      </c>
      <c r="D66" s="138"/>
      <c r="E66" s="128">
        <f t="shared" si="2"/>
        <v>0</v>
      </c>
      <c r="F66" s="106"/>
      <c r="G66" s="102"/>
      <c r="H66" s="51"/>
      <c r="I66" s="51"/>
      <c r="J66" s="51"/>
      <c r="K66" s="51"/>
      <c r="L66" s="51"/>
      <c r="M66" s="51"/>
    </row>
    <row r="67" spans="1:13" x14ac:dyDescent="0.25">
      <c r="A67" s="24" t="s">
        <v>56</v>
      </c>
      <c r="B67" s="15"/>
      <c r="C67" s="54">
        <v>1.2</v>
      </c>
      <c r="D67" s="138"/>
      <c r="E67" s="128">
        <f t="shared" si="2"/>
        <v>0</v>
      </c>
      <c r="F67" s="106"/>
      <c r="G67" s="102"/>
      <c r="H67" s="51"/>
      <c r="I67" s="51"/>
      <c r="J67" s="51"/>
      <c r="K67" s="51"/>
      <c r="L67" s="51"/>
      <c r="M67" s="51"/>
    </row>
    <row r="68" spans="1:13" s="51" customFormat="1" x14ac:dyDescent="0.25">
      <c r="A68" s="24" t="s">
        <v>57</v>
      </c>
      <c r="B68" s="15"/>
      <c r="C68" s="54">
        <v>2.4</v>
      </c>
      <c r="D68" s="138"/>
      <c r="E68" s="128">
        <f t="shared" si="2"/>
        <v>0</v>
      </c>
      <c r="F68" s="106"/>
      <c r="G68" s="102"/>
    </row>
    <row r="69" spans="1:13" s="51" customFormat="1" x14ac:dyDescent="0.25">
      <c r="A69" s="24" t="s">
        <v>58</v>
      </c>
      <c r="B69" s="15"/>
      <c r="C69" s="54">
        <v>33.799999999999997</v>
      </c>
      <c r="D69" s="138"/>
      <c r="E69" s="128">
        <f t="shared" si="2"/>
        <v>0</v>
      </c>
      <c r="F69" s="106"/>
      <c r="G69" s="102"/>
    </row>
    <row r="70" spans="1:13" s="51" customFormat="1" x14ac:dyDescent="0.25">
      <c r="A70" s="24" t="s">
        <v>59</v>
      </c>
      <c r="B70" s="15"/>
      <c r="C70" s="54">
        <v>6.9</v>
      </c>
      <c r="D70" s="138"/>
      <c r="E70" s="128">
        <f t="shared" si="2"/>
        <v>0</v>
      </c>
      <c r="F70" s="106"/>
      <c r="G70" s="102"/>
    </row>
    <row r="71" spans="1:13" s="51" customFormat="1" x14ac:dyDescent="0.25">
      <c r="A71" s="197" t="s">
        <v>60</v>
      </c>
      <c r="B71" s="198"/>
      <c r="C71" s="199">
        <v>11.98</v>
      </c>
      <c r="D71" s="96"/>
      <c r="E71" s="128">
        <f t="shared" si="2"/>
        <v>0</v>
      </c>
      <c r="F71" s="101"/>
      <c r="G71" s="101"/>
    </row>
    <row r="72" spans="1:13" s="51" customFormat="1" x14ac:dyDescent="0.25">
      <c r="A72" s="25" t="s">
        <v>61</v>
      </c>
      <c r="B72" s="12"/>
      <c r="C72" s="54">
        <v>10.4</v>
      </c>
      <c r="D72" s="138"/>
      <c r="E72" s="128">
        <f t="shared" si="2"/>
        <v>0</v>
      </c>
      <c r="F72" s="106"/>
      <c r="G72" s="102"/>
    </row>
    <row r="73" spans="1:13" s="51" customFormat="1" x14ac:dyDescent="0.25">
      <c r="A73" s="25" t="s">
        <v>62</v>
      </c>
      <c r="B73" s="15"/>
      <c r="C73" s="54">
        <v>2.4500000000000002</v>
      </c>
      <c r="D73" s="96"/>
      <c r="E73" s="128">
        <f t="shared" si="2"/>
        <v>0</v>
      </c>
      <c r="F73" s="101"/>
      <c r="G73" s="101"/>
    </row>
    <row r="74" spans="1:13" ht="15.75" thickBot="1" x14ac:dyDescent="0.3">
      <c r="A74" s="24" t="s">
        <v>63</v>
      </c>
      <c r="B74" s="15"/>
      <c r="C74" s="54">
        <v>2.8</v>
      </c>
      <c r="D74" s="138"/>
      <c r="E74" s="128">
        <f t="shared" si="2"/>
        <v>0</v>
      </c>
      <c r="F74" s="107"/>
      <c r="G74" s="103"/>
      <c r="H74" s="51"/>
      <c r="I74" s="51"/>
      <c r="J74" s="51"/>
      <c r="K74" s="51"/>
      <c r="L74" s="51"/>
      <c r="M74" s="51"/>
    </row>
    <row r="75" spans="1:13" ht="16.5" customHeight="1" thickBot="1" x14ac:dyDescent="0.3">
      <c r="A75" s="219" t="s">
        <v>14</v>
      </c>
      <c r="B75" s="220"/>
      <c r="C75" s="220"/>
      <c r="D75" s="220"/>
      <c r="E75" s="112">
        <f>SUM(E52:E74)</f>
        <v>0</v>
      </c>
      <c r="F75" s="51"/>
      <c r="G75" s="51"/>
      <c r="H75" s="51"/>
      <c r="I75" s="51"/>
      <c r="J75" s="51"/>
      <c r="K75" s="51"/>
      <c r="L75" s="51"/>
      <c r="M75" s="51"/>
    </row>
    <row r="76" spans="1:13" s="51" customFormat="1" ht="12" customHeight="1" x14ac:dyDescent="0.25"/>
    <row r="77" spans="1:13" s="51" customFormat="1" ht="24.75" customHeight="1" thickBot="1" x14ac:dyDescent="0.3"/>
    <row r="78" spans="1:13" s="51" customFormat="1" ht="26.25" customHeight="1" thickBot="1" x14ac:dyDescent="0.3">
      <c r="A78" s="62" t="s">
        <v>64</v>
      </c>
      <c r="B78" s="63" t="s">
        <v>24</v>
      </c>
      <c r="C78" s="63" t="s">
        <v>12</v>
      </c>
      <c r="D78" s="64" t="s">
        <v>13</v>
      </c>
      <c r="E78" s="64" t="s">
        <v>14</v>
      </c>
      <c r="F78" s="64" t="s">
        <v>15</v>
      </c>
      <c r="G78" s="64" t="s">
        <v>16</v>
      </c>
    </row>
    <row r="79" spans="1:13" s="51" customFormat="1" ht="15" customHeight="1" x14ac:dyDescent="0.25">
      <c r="A79" s="65" t="s">
        <v>25</v>
      </c>
      <c r="B79" s="66">
        <f>SUM(C80:C87)</f>
        <v>53.8</v>
      </c>
      <c r="C79" s="66"/>
      <c r="D79" s="140"/>
      <c r="E79" s="145">
        <f>B79*D79</f>
        <v>0</v>
      </c>
      <c r="F79" s="117"/>
      <c r="G79" s="115"/>
    </row>
    <row r="80" spans="1:13" s="51" customFormat="1" ht="15" customHeight="1" x14ac:dyDescent="0.25">
      <c r="A80" s="71" t="s">
        <v>65</v>
      </c>
      <c r="B80" s="230"/>
      <c r="C80" s="72">
        <v>3</v>
      </c>
      <c r="D80" s="141"/>
      <c r="E80" s="146">
        <f>B80*D80</f>
        <v>0</v>
      </c>
      <c r="F80" s="150"/>
      <c r="G80" s="147"/>
    </row>
    <row r="81" spans="1:13" s="51" customFormat="1" ht="15" customHeight="1" x14ac:dyDescent="0.25">
      <c r="A81" s="73" t="s">
        <v>66</v>
      </c>
      <c r="B81" s="231"/>
      <c r="C81" s="74">
        <v>5.4</v>
      </c>
      <c r="D81" s="142"/>
      <c r="E81" s="146">
        <f t="shared" ref="E81:E87" si="3">C81*D81</f>
        <v>0</v>
      </c>
      <c r="F81" s="151"/>
      <c r="G81" s="116"/>
    </row>
    <row r="82" spans="1:13" s="51" customFormat="1" ht="15" customHeight="1" x14ac:dyDescent="0.25">
      <c r="A82" s="73" t="s">
        <v>67</v>
      </c>
      <c r="B82" s="231"/>
      <c r="C82" s="74">
        <v>4</v>
      </c>
      <c r="D82" s="142"/>
      <c r="E82" s="146">
        <f t="shared" si="3"/>
        <v>0</v>
      </c>
      <c r="F82" s="151"/>
      <c r="G82" s="116"/>
    </row>
    <row r="83" spans="1:13" s="51" customFormat="1" ht="15" customHeight="1" x14ac:dyDescent="0.25">
      <c r="A83" s="75" t="s">
        <v>68</v>
      </c>
      <c r="B83" s="231"/>
      <c r="C83" s="76">
        <v>4</v>
      </c>
      <c r="D83" s="143"/>
      <c r="E83" s="146">
        <f t="shared" si="3"/>
        <v>0</v>
      </c>
      <c r="F83" s="151"/>
      <c r="G83" s="116"/>
    </row>
    <row r="84" spans="1:13" s="51" customFormat="1" ht="15" customHeight="1" x14ac:dyDescent="0.25">
      <c r="A84" s="26" t="s">
        <v>69</v>
      </c>
      <c r="B84" s="231"/>
      <c r="C84" s="77">
        <v>12</v>
      </c>
      <c r="D84" s="144"/>
      <c r="E84" s="146">
        <f t="shared" si="3"/>
        <v>0</v>
      </c>
      <c r="F84" s="152"/>
      <c r="G84" s="148"/>
    </row>
    <row r="85" spans="1:13" s="51" customFormat="1" ht="15" customHeight="1" x14ac:dyDescent="0.25">
      <c r="A85" s="68" t="s">
        <v>70</v>
      </c>
      <c r="B85" s="231"/>
      <c r="C85" s="78">
        <v>6.9</v>
      </c>
      <c r="D85" s="144"/>
      <c r="E85" s="146">
        <f t="shared" si="3"/>
        <v>0</v>
      </c>
      <c r="F85" s="152"/>
      <c r="G85" s="148"/>
    </row>
    <row r="86" spans="1:13" ht="15" customHeight="1" x14ac:dyDescent="0.25">
      <c r="A86" s="68" t="s">
        <v>71</v>
      </c>
      <c r="B86" s="231"/>
      <c r="C86" s="79">
        <v>9.9</v>
      </c>
      <c r="D86" s="144"/>
      <c r="E86" s="146">
        <f t="shared" si="3"/>
        <v>0</v>
      </c>
      <c r="F86" s="152"/>
      <c r="G86" s="148"/>
      <c r="H86" s="51"/>
      <c r="I86" s="51"/>
      <c r="J86" s="51"/>
      <c r="K86" s="51"/>
      <c r="L86" s="51"/>
      <c r="M86" s="51"/>
    </row>
    <row r="87" spans="1:13" ht="15" customHeight="1" thickBot="1" x14ac:dyDescent="0.3">
      <c r="A87" s="153" t="s">
        <v>72</v>
      </c>
      <c r="B87" s="231"/>
      <c r="C87" s="154">
        <v>8.6</v>
      </c>
      <c r="D87" s="155"/>
      <c r="E87" s="122">
        <f t="shared" si="3"/>
        <v>0</v>
      </c>
      <c r="F87" s="118"/>
      <c r="G87" s="149"/>
      <c r="H87" s="51"/>
      <c r="I87" s="51"/>
      <c r="J87" s="51"/>
      <c r="K87" s="51"/>
      <c r="L87" s="51"/>
      <c r="M87" s="51"/>
    </row>
    <row r="88" spans="1:13" s="51" customFormat="1" ht="17.25" customHeight="1" thickBot="1" x14ac:dyDescent="0.3">
      <c r="A88" s="222" t="s">
        <v>14</v>
      </c>
      <c r="B88" s="223"/>
      <c r="C88" s="223"/>
      <c r="D88" s="223"/>
      <c r="E88" s="123">
        <f>SUM(E79:E87)</f>
        <v>0</v>
      </c>
      <c r="F88" s="70"/>
      <c r="G88" s="70"/>
    </row>
    <row r="89" spans="1:13" ht="10.5" customHeight="1" x14ac:dyDescent="0.25">
      <c r="A89" s="59"/>
      <c r="B89" s="59"/>
      <c r="C89" s="59"/>
      <c r="D89" s="59"/>
      <c r="E89" s="60"/>
      <c r="F89" s="58"/>
      <c r="G89" s="58"/>
      <c r="H89" s="51"/>
      <c r="I89" s="51"/>
      <c r="J89" s="51"/>
      <c r="K89" s="51"/>
      <c r="L89" s="51"/>
      <c r="M89" s="51"/>
    </row>
    <row r="90" spans="1:13" ht="15.75" thickBot="1" x14ac:dyDescent="0.3">
      <c r="A90" s="61"/>
      <c r="B90" s="61"/>
      <c r="C90" s="61"/>
      <c r="D90" s="61"/>
      <c r="E90" s="61"/>
      <c r="F90" s="51"/>
      <c r="G90" s="51"/>
      <c r="H90" s="51"/>
      <c r="I90" s="51"/>
      <c r="J90" s="51"/>
      <c r="K90" s="51"/>
      <c r="L90" s="51"/>
      <c r="M90" s="51"/>
    </row>
    <row r="91" spans="1:13" ht="24" x14ac:dyDescent="0.25">
      <c r="A91" s="192" t="s">
        <v>73</v>
      </c>
      <c r="B91" s="171"/>
      <c r="C91" s="156" t="s">
        <v>12</v>
      </c>
      <c r="D91" s="18" t="s">
        <v>13</v>
      </c>
      <c r="E91" s="18" t="s">
        <v>14</v>
      </c>
      <c r="F91" s="18" t="s">
        <v>15</v>
      </c>
      <c r="G91" s="18" t="s">
        <v>16</v>
      </c>
      <c r="H91" s="51"/>
      <c r="I91" s="51"/>
      <c r="J91" s="51"/>
      <c r="K91" s="51"/>
      <c r="L91" s="51"/>
      <c r="M91" s="51"/>
    </row>
    <row r="92" spans="1:13" s="51" customFormat="1" x14ac:dyDescent="0.25">
      <c r="A92" s="184" t="s">
        <v>28</v>
      </c>
      <c r="B92" s="190">
        <v>198</v>
      </c>
      <c r="C92" s="187"/>
      <c r="D92" s="240"/>
      <c r="E92" s="191">
        <f>B92*D92</f>
        <v>0</v>
      </c>
      <c r="F92" s="185"/>
      <c r="G92" s="186"/>
    </row>
    <row r="93" spans="1:13" x14ac:dyDescent="0.25">
      <c r="A93" s="81" t="s">
        <v>74</v>
      </c>
      <c r="B93" s="175"/>
      <c r="C93" s="173">
        <v>25.07</v>
      </c>
      <c r="D93" s="141"/>
      <c r="E93" s="157">
        <f t="shared" ref="E93:E96" si="4">C93*D93</f>
        <v>0</v>
      </c>
      <c r="F93" s="181"/>
      <c r="G93" s="105"/>
      <c r="H93" s="51"/>
      <c r="I93" s="51"/>
      <c r="J93" s="51"/>
      <c r="K93" s="51"/>
      <c r="L93" s="51"/>
      <c r="M93" s="51"/>
    </row>
    <row r="94" spans="1:13" s="51" customFormat="1" x14ac:dyDescent="0.25">
      <c r="A94" s="172" t="s">
        <v>75</v>
      </c>
      <c r="B94" s="176"/>
      <c r="C94" s="174">
        <v>99.66</v>
      </c>
      <c r="D94" s="241"/>
      <c r="E94" s="128">
        <f t="shared" si="4"/>
        <v>0</v>
      </c>
      <c r="F94" s="182"/>
      <c r="G94" s="106"/>
    </row>
    <row r="95" spans="1:13" s="51" customFormat="1" x14ac:dyDescent="0.25">
      <c r="A95" s="81" t="s">
        <v>76</v>
      </c>
      <c r="B95" s="175"/>
      <c r="C95" s="174">
        <v>81.349999999999994</v>
      </c>
      <c r="D95" s="141"/>
      <c r="E95" s="157">
        <f t="shared" si="4"/>
        <v>0</v>
      </c>
      <c r="F95" s="181"/>
      <c r="G95" s="105"/>
    </row>
    <row r="96" spans="1:13" ht="15.75" thickBot="1" x14ac:dyDescent="0.3">
      <c r="A96" s="81" t="s">
        <v>77</v>
      </c>
      <c r="B96" s="177"/>
      <c r="C96" s="188">
        <v>84.08</v>
      </c>
      <c r="D96" s="143"/>
      <c r="E96" s="139">
        <f t="shared" si="4"/>
        <v>0</v>
      </c>
      <c r="F96" s="183"/>
      <c r="G96" s="107"/>
      <c r="H96" s="51"/>
      <c r="I96" s="51"/>
      <c r="J96" s="51"/>
      <c r="K96" s="51"/>
      <c r="L96" s="51"/>
      <c r="M96" s="51"/>
    </row>
    <row r="97" spans="1:13" ht="15" customHeight="1" thickBot="1" x14ac:dyDescent="0.3">
      <c r="A97" s="219" t="s">
        <v>14</v>
      </c>
      <c r="B97" s="224"/>
      <c r="C97" s="220"/>
      <c r="D97" s="220"/>
      <c r="E97" s="112">
        <f>SUM(E92:E96)</f>
        <v>0</v>
      </c>
      <c r="F97" s="51"/>
      <c r="G97" s="51"/>
      <c r="H97" s="51"/>
      <c r="I97" s="51"/>
      <c r="J97" s="51"/>
      <c r="K97" s="51"/>
      <c r="L97" s="51"/>
      <c r="M97" s="51"/>
    </row>
    <row r="98" spans="1:13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ht="15.75" thickBot="1" x14ac:dyDescent="0.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</row>
    <row r="100" spans="1:13" ht="24.75" thickBot="1" x14ac:dyDescent="0.3">
      <c r="A100" s="227" t="s">
        <v>78</v>
      </c>
      <c r="B100" s="228"/>
      <c r="C100" s="17" t="s">
        <v>12</v>
      </c>
      <c r="D100" s="18" t="s">
        <v>13</v>
      </c>
      <c r="E100" s="18" t="s">
        <v>14</v>
      </c>
      <c r="F100" s="18" t="s">
        <v>15</v>
      </c>
      <c r="G100" s="18" t="s">
        <v>16</v>
      </c>
      <c r="H100" s="51"/>
      <c r="I100" s="51"/>
      <c r="J100" s="51"/>
      <c r="K100" s="51"/>
      <c r="L100" s="51"/>
      <c r="M100" s="51"/>
    </row>
    <row r="101" spans="1:13" x14ac:dyDescent="0.25">
      <c r="A101" s="24" t="s">
        <v>79</v>
      </c>
      <c r="B101" s="15"/>
      <c r="C101" s="55">
        <v>25</v>
      </c>
      <c r="D101" s="242"/>
      <c r="E101" s="158">
        <f>C101*D101</f>
        <v>0</v>
      </c>
      <c r="F101" s="104"/>
      <c r="G101" s="102"/>
      <c r="H101" s="51"/>
      <c r="I101" s="51"/>
      <c r="J101" s="51"/>
      <c r="K101" s="51"/>
      <c r="L101" s="51"/>
      <c r="M101" s="51"/>
    </row>
    <row r="102" spans="1:13" ht="15.75" customHeight="1" thickBot="1" x14ac:dyDescent="0.3">
      <c r="A102" s="133" t="s">
        <v>80</v>
      </c>
      <c r="B102" s="134"/>
      <c r="C102" s="160">
        <v>4</v>
      </c>
      <c r="D102" s="243"/>
      <c r="E102" s="162">
        <f>C102*D102</f>
        <v>0</v>
      </c>
      <c r="F102" s="107"/>
      <c r="G102" s="103"/>
      <c r="H102" s="51"/>
      <c r="I102" s="51"/>
      <c r="J102" s="51"/>
      <c r="K102" s="51"/>
      <c r="L102" s="51"/>
      <c r="M102" s="51"/>
    </row>
    <row r="103" spans="1:13" ht="15" customHeight="1" thickBot="1" x14ac:dyDescent="0.3">
      <c r="A103" s="219" t="s">
        <v>14</v>
      </c>
      <c r="B103" s="220"/>
      <c r="C103" s="220"/>
      <c r="D103" s="220"/>
      <c r="E103" s="112">
        <f>SUM(E101:E102)</f>
        <v>0</v>
      </c>
      <c r="F103" s="51"/>
      <c r="G103" s="51"/>
      <c r="H103" s="51"/>
      <c r="I103" s="51"/>
      <c r="J103" s="51"/>
      <c r="K103" s="51"/>
      <c r="L103" s="51"/>
      <c r="M103" s="51"/>
    </row>
    <row r="104" spans="1:13" ht="12" customHeight="1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</row>
    <row r="105" spans="1:13" ht="12" customHeight="1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7" spans="1:13" ht="15.75" thickBot="1" x14ac:dyDescent="0.3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</row>
    <row r="108" spans="1:13" ht="16.5" thickBot="1" x14ac:dyDescent="0.3">
      <c r="A108" s="87" t="s">
        <v>81</v>
      </c>
      <c r="B108" s="88"/>
      <c r="C108" s="88"/>
      <c r="D108" s="89"/>
      <c r="E108" s="39"/>
      <c r="F108" s="51"/>
      <c r="G108" s="51"/>
      <c r="H108" s="51"/>
      <c r="I108" s="51"/>
      <c r="J108" s="51"/>
      <c r="K108" s="51"/>
      <c r="L108" s="51"/>
      <c r="M108" s="51"/>
    </row>
    <row r="109" spans="1:13" x14ac:dyDescent="0.25">
      <c r="A109" s="90" t="str">
        <f>A15</f>
        <v>Klein materiaal 5de jaar</v>
      </c>
      <c r="B109" s="91"/>
      <c r="C109" s="91"/>
      <c r="D109" s="91"/>
      <c r="E109" s="163">
        <f>E22</f>
        <v>0</v>
      </c>
      <c r="F109" s="51"/>
      <c r="G109" s="51"/>
      <c r="H109" s="51"/>
      <c r="I109" s="51"/>
      <c r="J109" s="51"/>
      <c r="K109" s="51"/>
      <c r="L109" s="51"/>
      <c r="M109" s="51"/>
    </row>
    <row r="110" spans="1:13" x14ac:dyDescent="0.25">
      <c r="A110" s="92" t="str">
        <f>A25</f>
        <v>Verzorging 5de jaar</v>
      </c>
      <c r="B110" s="93"/>
      <c r="C110" s="93"/>
      <c r="D110" s="93"/>
      <c r="E110" s="164">
        <f>E28</f>
        <v>0</v>
      </c>
      <c r="F110" s="51"/>
      <c r="G110" s="51"/>
      <c r="H110" s="51"/>
      <c r="I110" s="51"/>
      <c r="J110" s="51"/>
      <c r="K110" s="51"/>
      <c r="L110" s="51"/>
      <c r="M110" s="51"/>
    </row>
    <row r="111" spans="1:13" x14ac:dyDescent="0.25">
      <c r="A111" s="92" t="str">
        <f>A31</f>
        <v>Oefenhoofden en licentie 5de jaar</v>
      </c>
      <c r="B111" s="93"/>
      <c r="C111" s="93"/>
      <c r="D111" s="93"/>
      <c r="E111" s="164">
        <f>E38</f>
        <v>0</v>
      </c>
      <c r="F111" s="51"/>
      <c r="G111" s="51"/>
      <c r="H111" s="51"/>
      <c r="I111" s="51"/>
      <c r="J111" s="51"/>
      <c r="K111" s="51"/>
      <c r="L111" s="51"/>
      <c r="M111" s="51"/>
    </row>
    <row r="112" spans="1:13" x14ac:dyDescent="0.25">
      <c r="A112" s="92" t="str">
        <f>A41</f>
        <v>Huur en gebruik materialen</v>
      </c>
      <c r="B112" s="93"/>
      <c r="C112" s="93"/>
      <c r="D112" s="93"/>
      <c r="E112" s="164">
        <f>E46</f>
        <v>120</v>
      </c>
      <c r="F112" s="51"/>
      <c r="G112" s="51"/>
      <c r="H112" s="51"/>
      <c r="I112" s="51"/>
      <c r="J112" s="51"/>
      <c r="K112" s="51"/>
      <c r="L112" s="51"/>
      <c r="M112" s="51"/>
    </row>
    <row r="113" spans="1:13" s="51" customFormat="1" x14ac:dyDescent="0.25">
      <c r="A113" s="47" t="str">
        <f>A51</f>
        <v>Klein materiaal 3de en 4de jaar</v>
      </c>
      <c r="B113" s="48"/>
      <c r="C113" s="48"/>
      <c r="D113" s="48"/>
      <c r="E113" s="165">
        <f>E75</f>
        <v>0</v>
      </c>
    </row>
    <row r="114" spans="1:13" s="51" customFormat="1" x14ac:dyDescent="0.25">
      <c r="A114" s="47" t="s">
        <v>64</v>
      </c>
      <c r="B114" s="48"/>
      <c r="C114" s="48"/>
      <c r="D114" s="48"/>
      <c r="E114" s="165">
        <f>E88</f>
        <v>0</v>
      </c>
    </row>
    <row r="115" spans="1:13" s="51" customFormat="1" x14ac:dyDescent="0.25">
      <c r="A115" s="47" t="str">
        <f>A91</f>
        <v>Oefenhoofden 3de en 4de jaar</v>
      </c>
      <c r="B115" s="48"/>
      <c r="C115" s="48"/>
      <c r="D115" s="48"/>
      <c r="E115" s="165">
        <f>E97</f>
        <v>0</v>
      </c>
    </row>
    <row r="116" spans="1:13" ht="15.75" customHeight="1" thickBot="1" x14ac:dyDescent="0.3">
      <c r="A116" s="47" t="str">
        <f>A100</f>
        <v>Beschermingsmiddelen 3de en 4de jaar</v>
      </c>
      <c r="B116" s="48"/>
      <c r="C116" s="48"/>
      <c r="D116" s="48"/>
      <c r="E116" s="166">
        <f>E103</f>
        <v>0</v>
      </c>
      <c r="F116" s="51"/>
      <c r="G116" s="51"/>
      <c r="H116" s="51"/>
      <c r="I116" s="51"/>
      <c r="J116" s="51"/>
      <c r="K116" s="51"/>
      <c r="L116" s="51"/>
      <c r="M116" s="51"/>
    </row>
    <row r="117" spans="1:13" ht="16.5" customHeight="1" thickBot="1" x14ac:dyDescent="0.3">
      <c r="A117" s="232" t="s">
        <v>82</v>
      </c>
      <c r="B117" s="233"/>
      <c r="C117" s="233"/>
      <c r="D117" s="233"/>
      <c r="E117" s="38">
        <f>SUM(E109:E116)</f>
        <v>120</v>
      </c>
      <c r="F117" s="51"/>
      <c r="G117" s="51"/>
      <c r="H117" s="51"/>
      <c r="I117" s="51"/>
      <c r="J117" s="51"/>
      <c r="K117" s="51"/>
      <c r="L117" s="51"/>
      <c r="M117" s="51"/>
    </row>
    <row r="119" spans="1:13" s="51" customFormat="1" x14ac:dyDescent="0.25"/>
    <row r="120" spans="1:13" s="51" customFormat="1" x14ac:dyDescent="0.25">
      <c r="A120" s="30" t="s">
        <v>83</v>
      </c>
      <c r="B120" s="31"/>
      <c r="C120" s="31"/>
      <c r="D120" s="31"/>
      <c r="E120" s="31"/>
      <c r="F120" s="31"/>
      <c r="G120" s="32"/>
    </row>
    <row r="121" spans="1:13" s="51" customFormat="1" x14ac:dyDescent="0.25">
      <c r="A121" s="30" t="s">
        <v>84</v>
      </c>
      <c r="B121" s="31"/>
      <c r="C121" s="31"/>
      <c r="D121" s="31"/>
      <c r="E121" s="31"/>
      <c r="F121" s="31"/>
      <c r="G121" s="33"/>
    </row>
    <row r="122" spans="1:13" s="51" customFormat="1" ht="15" customHeight="1" x14ac:dyDescent="0.25">
      <c r="A122" s="32" t="s">
        <v>85</v>
      </c>
      <c r="B122" s="32"/>
      <c r="C122" s="32"/>
      <c r="D122" s="32"/>
      <c r="E122" s="32"/>
      <c r="F122" s="32"/>
      <c r="G122" s="31"/>
    </row>
    <row r="123" spans="1:13" s="51" customFormat="1" ht="36" x14ac:dyDescent="0.25">
      <c r="A123" s="86" t="s">
        <v>86</v>
      </c>
      <c r="B123" s="86"/>
      <c r="C123" s="86"/>
      <c r="D123" s="86"/>
      <c r="E123" s="86"/>
      <c r="F123" s="86"/>
      <c r="G123" s="86"/>
    </row>
    <row r="124" spans="1:13" s="51" customFormat="1" x14ac:dyDescent="0.25">
      <c r="A124" s="32" t="s">
        <v>87</v>
      </c>
      <c r="B124" s="32"/>
      <c r="C124" s="32"/>
      <c r="D124" s="32"/>
      <c r="E124" s="32"/>
      <c r="F124" s="32"/>
      <c r="G124" s="32"/>
    </row>
    <row r="125" spans="1:13" s="51" customFormat="1" x14ac:dyDescent="0.25">
      <c r="A125" s="33" t="s">
        <v>88</v>
      </c>
      <c r="B125" s="33"/>
      <c r="C125" s="33"/>
      <c r="D125" s="33"/>
      <c r="E125" s="33"/>
      <c r="F125" s="33"/>
      <c r="G125" s="32"/>
    </row>
    <row r="126" spans="1:13" s="51" customFormat="1" x14ac:dyDescent="0.25">
      <c r="A126" s="31"/>
      <c r="B126" s="31"/>
      <c r="C126" s="31"/>
      <c r="D126" s="31"/>
      <c r="E126" s="31"/>
      <c r="F126" s="31"/>
      <c r="G126" s="11"/>
    </row>
    <row r="127" spans="1:13" s="51" customFormat="1" x14ac:dyDescent="0.25">
      <c r="A127" s="30" t="s">
        <v>89</v>
      </c>
      <c r="B127" s="31"/>
      <c r="C127" s="31"/>
      <c r="D127" s="31"/>
      <c r="E127" s="31"/>
      <c r="F127" s="31"/>
      <c r="G127" s="31"/>
    </row>
    <row r="128" spans="1:13" s="51" customFormat="1" ht="14.25" customHeight="1" x14ac:dyDescent="0.25">
      <c r="A128" s="32" t="s">
        <v>90</v>
      </c>
      <c r="B128" s="32"/>
      <c r="C128" s="32"/>
      <c r="D128" s="32"/>
      <c r="E128" s="32"/>
      <c r="F128" s="32"/>
      <c r="G128" s="34"/>
    </row>
    <row r="129" spans="1:13" s="51" customFormat="1" x14ac:dyDescent="0.25">
      <c r="A129" s="225" t="s">
        <v>91</v>
      </c>
      <c r="B129" s="225"/>
      <c r="C129" s="225"/>
      <c r="D129" s="32"/>
      <c r="E129" s="32"/>
      <c r="F129" s="32"/>
      <c r="G129" s="31"/>
    </row>
    <row r="130" spans="1:13" s="51" customFormat="1" x14ac:dyDescent="0.25">
      <c r="A130" s="32" t="s">
        <v>92</v>
      </c>
      <c r="B130" s="32"/>
      <c r="C130" s="32"/>
      <c r="D130" s="32"/>
      <c r="E130" s="32"/>
      <c r="F130" s="32"/>
      <c r="G130" s="34"/>
    </row>
    <row r="131" spans="1:13" s="51" customFormat="1" x14ac:dyDescent="0.25">
      <c r="A131" s="11" t="s">
        <v>93</v>
      </c>
      <c r="B131" s="11"/>
      <c r="C131" s="11"/>
      <c r="D131" s="11"/>
      <c r="E131" s="11"/>
      <c r="F131" s="11"/>
      <c r="G131" s="31"/>
    </row>
    <row r="132" spans="1:13" s="51" customFormat="1" x14ac:dyDescent="0.25">
      <c r="A132" s="31"/>
      <c r="B132" s="31"/>
      <c r="C132" s="31"/>
      <c r="D132" s="31"/>
      <c r="E132" s="31"/>
      <c r="F132" s="31"/>
    </row>
    <row r="133" spans="1:13" s="51" customFormat="1" x14ac:dyDescent="0.25">
      <c r="A133" s="30" t="s">
        <v>94</v>
      </c>
      <c r="B133" s="31"/>
      <c r="C133" s="31"/>
      <c r="D133" s="31"/>
      <c r="E133" s="31"/>
      <c r="F133" s="31"/>
    </row>
    <row r="134" spans="1:13" x14ac:dyDescent="0.25">
      <c r="A134" s="35" t="s">
        <v>95</v>
      </c>
      <c r="B134" s="35"/>
      <c r="C134" s="35"/>
      <c r="D134" s="36" t="s">
        <v>96</v>
      </c>
      <c r="E134" s="36"/>
      <c r="F134" s="36"/>
      <c r="G134" s="36"/>
      <c r="H134" s="51"/>
      <c r="I134" s="51"/>
      <c r="J134" s="51"/>
      <c r="K134" s="51"/>
      <c r="L134" s="51"/>
      <c r="M134" s="51"/>
    </row>
    <row r="136" spans="1:13" ht="90.75" x14ac:dyDescent="0.25">
      <c r="A136" s="189" t="s">
        <v>97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</row>
    <row r="139" spans="1:13" x14ac:dyDescent="0.25">
      <c r="A139" s="189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</row>
    <row r="140" spans="1:13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</row>
    <row r="141" spans="1:13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</row>
    <row r="142" spans="1:13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</row>
    <row r="143" spans="1:13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</row>
    <row r="144" spans="1:13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</row>
    <row r="145" spans="1:13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</row>
    <row r="146" spans="1:13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</row>
    <row r="147" spans="1:13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</row>
  </sheetData>
  <mergeCells count="18">
    <mergeCell ref="A103:D103"/>
    <mergeCell ref="A129:C129"/>
    <mergeCell ref="A11:G11"/>
    <mergeCell ref="A100:B100"/>
    <mergeCell ref="A51:B51"/>
    <mergeCell ref="A13:G13"/>
    <mergeCell ref="A15:B15"/>
    <mergeCell ref="A41:B41"/>
    <mergeCell ref="B80:B87"/>
    <mergeCell ref="A22:D22"/>
    <mergeCell ref="A28:D28"/>
    <mergeCell ref="A38:D38"/>
    <mergeCell ref="A117:D117"/>
    <mergeCell ref="A46:D46"/>
    <mergeCell ref="A75:D75"/>
    <mergeCell ref="B10:G10"/>
    <mergeCell ref="A88:D88"/>
    <mergeCell ref="A97:D97"/>
  </mergeCells>
  <hyperlinks>
    <hyperlink ref="A6" r:id="rId1" display="mailto:info@kaso-mortsel.be"/>
  </hyperlinks>
  <pageMargins left="0.31496062992125984" right="0.39370078740157483" top="0.35433070866141736" bottom="0.35433070866141736" header="0.31496062992125984" footer="0.31496062992125984"/>
  <pageSetup paperSize="9" scale="85" orientation="portrait" horizontalDpi="1200" verticalDpi="1200" r:id="rId2"/>
  <rowBreaks count="2" manualBreakCount="2">
    <brk id="47" max="16383" man="1"/>
    <brk id="10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129" workbookViewId="0">
      <selection activeCell="A139" sqref="A139"/>
    </sheetView>
  </sheetViews>
  <sheetFormatPr defaultRowHeight="15" x14ac:dyDescent="0.25"/>
  <cols>
    <col min="1" max="1" width="51" style="51" customWidth="1"/>
    <col min="2" max="16384" width="9.140625" style="51"/>
  </cols>
  <sheetData>
    <row r="1" spans="1:7" ht="18" x14ac:dyDescent="0.25">
      <c r="A1" s="1" t="s">
        <v>0</v>
      </c>
    </row>
    <row r="2" spans="1:7" x14ac:dyDescent="0.25">
      <c r="A2" s="2" t="s">
        <v>1</v>
      </c>
      <c r="B2" s="3"/>
      <c r="C2" s="4"/>
      <c r="D2" s="4"/>
      <c r="E2" s="5"/>
    </row>
    <row r="3" spans="1:7" x14ac:dyDescent="0.25">
      <c r="A3" s="2" t="s">
        <v>2</v>
      </c>
      <c r="B3" s="3"/>
      <c r="C3" s="4"/>
      <c r="D3" s="4"/>
      <c r="E3" s="5"/>
    </row>
    <row r="4" spans="1:7" x14ac:dyDescent="0.25">
      <c r="A4" s="6" t="s">
        <v>3</v>
      </c>
      <c r="B4" s="3"/>
      <c r="C4" s="4"/>
      <c r="D4" s="4"/>
      <c r="E4" s="5"/>
    </row>
    <row r="5" spans="1:7" x14ac:dyDescent="0.25">
      <c r="A5" s="7" t="s">
        <v>4</v>
      </c>
      <c r="B5" s="3"/>
      <c r="C5" s="4"/>
      <c r="D5" s="4"/>
      <c r="E5" s="5"/>
    </row>
    <row r="6" spans="1:7" x14ac:dyDescent="0.25">
      <c r="A6" s="8" t="s">
        <v>5</v>
      </c>
      <c r="B6" s="3"/>
      <c r="C6" s="4"/>
      <c r="D6" s="4"/>
      <c r="E6" s="5"/>
    </row>
    <row r="7" spans="1:7" x14ac:dyDescent="0.25">
      <c r="A7" s="9" t="s">
        <v>6</v>
      </c>
      <c r="B7" s="3"/>
      <c r="C7" s="4"/>
      <c r="D7" s="4"/>
      <c r="E7" s="5"/>
    </row>
    <row r="8" spans="1:7" ht="9.75" customHeight="1" x14ac:dyDescent="0.25"/>
    <row r="9" spans="1:7" ht="9.75" customHeight="1" x14ac:dyDescent="0.25"/>
    <row r="10" spans="1:7" ht="21" x14ac:dyDescent="0.35">
      <c r="A10" s="10" t="s">
        <v>7</v>
      </c>
      <c r="B10" s="221" t="s">
        <v>8</v>
      </c>
      <c r="C10" s="221"/>
      <c r="D10" s="221"/>
      <c r="E10" s="221"/>
      <c r="F10" s="221"/>
      <c r="G10" s="221"/>
    </row>
    <row r="11" spans="1:7" ht="21" x14ac:dyDescent="0.35">
      <c r="A11" s="226" t="s">
        <v>9</v>
      </c>
      <c r="B11" s="226"/>
      <c r="C11" s="226"/>
      <c r="D11" s="226"/>
      <c r="E11" s="226"/>
      <c r="F11" s="226"/>
      <c r="G11" s="226"/>
    </row>
    <row r="12" spans="1:7" ht="10.5" customHeight="1" x14ac:dyDescent="0.25"/>
    <row r="13" spans="1:7" ht="18.75" customHeight="1" x14ac:dyDescent="0.25">
      <c r="A13" s="229" t="s">
        <v>10</v>
      </c>
      <c r="B13" s="229"/>
      <c r="C13" s="229"/>
      <c r="D13" s="229"/>
      <c r="E13" s="229"/>
      <c r="F13" s="229"/>
      <c r="G13" s="229"/>
    </row>
    <row r="14" spans="1:7" ht="10.5" customHeight="1" x14ac:dyDescent="0.25"/>
    <row r="15" spans="1:7" ht="24" x14ac:dyDescent="0.25">
      <c r="A15" s="234" t="s">
        <v>11</v>
      </c>
      <c r="B15" s="235"/>
      <c r="C15" s="194" t="s">
        <v>12</v>
      </c>
      <c r="D15" s="195" t="s">
        <v>13</v>
      </c>
      <c r="E15" s="195" t="s">
        <v>14</v>
      </c>
      <c r="F15" s="195" t="s">
        <v>15</v>
      </c>
      <c r="G15" s="196" t="s">
        <v>16</v>
      </c>
    </row>
    <row r="16" spans="1:7" ht="15.75" customHeight="1" x14ac:dyDescent="0.25">
      <c r="A16" s="94" t="s">
        <v>98</v>
      </c>
      <c r="B16" s="52"/>
      <c r="C16" s="56">
        <v>9.56</v>
      </c>
      <c r="D16" s="96"/>
      <c r="E16" s="98">
        <f t="shared" ref="E16:E24" si="0">C16*D16</f>
        <v>0</v>
      </c>
      <c r="F16" s="101"/>
      <c r="G16" s="101"/>
    </row>
    <row r="17" spans="1:7" x14ac:dyDescent="0.25">
      <c r="A17" s="81" t="s">
        <v>99</v>
      </c>
      <c r="B17" s="52"/>
      <c r="C17" s="56">
        <v>4.5</v>
      </c>
      <c r="D17" s="96"/>
      <c r="E17" s="98">
        <f t="shared" si="0"/>
        <v>0</v>
      </c>
      <c r="F17" s="101"/>
      <c r="G17" s="101"/>
    </row>
    <row r="18" spans="1:7" x14ac:dyDescent="0.25">
      <c r="A18" s="82" t="s">
        <v>100</v>
      </c>
      <c r="B18" s="52"/>
      <c r="C18" s="56">
        <v>4.3</v>
      </c>
      <c r="D18" s="96"/>
      <c r="E18" s="98">
        <f t="shared" si="0"/>
        <v>0</v>
      </c>
      <c r="F18" s="101"/>
      <c r="G18" s="101"/>
    </row>
    <row r="19" spans="1:7" x14ac:dyDescent="0.25">
      <c r="A19" s="82" t="s">
        <v>17</v>
      </c>
      <c r="B19" s="52"/>
      <c r="C19" s="56">
        <v>10.95</v>
      </c>
      <c r="D19" s="96"/>
      <c r="E19" s="98">
        <f t="shared" si="0"/>
        <v>0</v>
      </c>
      <c r="F19" s="101"/>
      <c r="G19" s="101"/>
    </row>
    <row r="20" spans="1:7" x14ac:dyDescent="0.25">
      <c r="A20" s="81" t="s">
        <v>18</v>
      </c>
      <c r="B20" s="52"/>
      <c r="C20" s="56">
        <v>49.95</v>
      </c>
      <c r="D20" s="96"/>
      <c r="E20" s="98">
        <f t="shared" si="0"/>
        <v>0</v>
      </c>
      <c r="F20" s="101"/>
      <c r="G20" s="101"/>
    </row>
    <row r="21" spans="1:7" x14ac:dyDescent="0.25">
      <c r="A21" s="82" t="s">
        <v>19</v>
      </c>
      <c r="B21" s="15"/>
      <c r="C21" s="57">
        <v>0.7</v>
      </c>
      <c r="D21" s="97"/>
      <c r="E21" s="98">
        <f t="shared" si="0"/>
        <v>0</v>
      </c>
      <c r="F21" s="102"/>
      <c r="G21" s="102"/>
    </row>
    <row r="22" spans="1:7" x14ac:dyDescent="0.25">
      <c r="A22" s="82" t="s">
        <v>20</v>
      </c>
      <c r="B22" s="15"/>
      <c r="C22" s="57">
        <v>90</v>
      </c>
      <c r="D22" s="97"/>
      <c r="E22" s="98">
        <f t="shared" si="0"/>
        <v>0</v>
      </c>
      <c r="F22" s="102"/>
      <c r="G22" s="102"/>
    </row>
    <row r="23" spans="1:7" x14ac:dyDescent="0.25">
      <c r="A23" s="108" t="s">
        <v>21</v>
      </c>
      <c r="B23" s="134"/>
      <c r="C23" s="168">
        <v>107.2</v>
      </c>
      <c r="D23" s="109"/>
      <c r="E23" s="98">
        <f t="shared" si="0"/>
        <v>0</v>
      </c>
      <c r="F23" s="167"/>
      <c r="G23" s="167"/>
    </row>
    <row r="24" spans="1:7" x14ac:dyDescent="0.25">
      <c r="A24" s="209" t="s">
        <v>22</v>
      </c>
      <c r="B24" s="210"/>
      <c r="C24" s="211">
        <v>35</v>
      </c>
      <c r="D24" s="212"/>
      <c r="E24" s="213">
        <f t="shared" si="0"/>
        <v>0</v>
      </c>
      <c r="F24" s="214"/>
      <c r="G24" s="214"/>
    </row>
    <row r="25" spans="1:7" x14ac:dyDescent="0.25">
      <c r="A25" s="236" t="s">
        <v>14</v>
      </c>
      <c r="B25" s="237"/>
      <c r="C25" s="237"/>
      <c r="D25" s="237"/>
      <c r="E25" s="201">
        <f>SUM(E16:E24)</f>
        <v>0</v>
      </c>
    </row>
    <row r="26" spans="1:7" x14ac:dyDescent="0.25">
      <c r="A26" s="111"/>
      <c r="B26" s="42"/>
      <c r="C26" s="42"/>
      <c r="D26" s="42"/>
      <c r="E26" s="43"/>
      <c r="F26" s="44"/>
      <c r="G26" s="44"/>
    </row>
    <row r="27" spans="1:7" x14ac:dyDescent="0.25">
      <c r="A27" s="111"/>
      <c r="B27" s="42"/>
      <c r="C27" s="42"/>
      <c r="D27" s="42"/>
      <c r="E27" s="43"/>
      <c r="F27" s="44"/>
      <c r="G27" s="44"/>
    </row>
    <row r="28" spans="1:7" ht="24" x14ac:dyDescent="0.25">
      <c r="A28" s="202" t="s">
        <v>23</v>
      </c>
      <c r="B28" s="203" t="s">
        <v>24</v>
      </c>
      <c r="C28" s="203" t="s">
        <v>12</v>
      </c>
      <c r="D28" s="204" t="s">
        <v>13</v>
      </c>
      <c r="E28" s="204" t="s">
        <v>14</v>
      </c>
      <c r="F28" s="204" t="s">
        <v>15</v>
      </c>
      <c r="G28" s="205" t="s">
        <v>16</v>
      </c>
    </row>
    <row r="29" spans="1:7" x14ac:dyDescent="0.25">
      <c r="A29" s="71" t="s">
        <v>25</v>
      </c>
      <c r="B29" s="72">
        <v>2.9</v>
      </c>
      <c r="C29" s="206"/>
      <c r="D29" s="207"/>
      <c r="E29" s="208">
        <f>B29*D29</f>
        <v>0</v>
      </c>
      <c r="F29" s="150"/>
      <c r="G29" s="150"/>
    </row>
    <row r="30" spans="1:7" x14ac:dyDescent="0.25">
      <c r="A30" s="119" t="s">
        <v>26</v>
      </c>
      <c r="B30" s="69"/>
      <c r="C30" s="120">
        <v>2.9</v>
      </c>
      <c r="D30" s="121"/>
      <c r="E30" s="122">
        <f>C30*D30</f>
        <v>0</v>
      </c>
      <c r="F30" s="118"/>
      <c r="G30" s="118"/>
    </row>
    <row r="31" spans="1:7" x14ac:dyDescent="0.25">
      <c r="A31" s="222" t="s">
        <v>14</v>
      </c>
      <c r="B31" s="223"/>
      <c r="C31" s="223"/>
      <c r="D31" s="223"/>
      <c r="E31" s="123">
        <f>SUM(E29:E30)</f>
        <v>0</v>
      </c>
      <c r="F31" s="70"/>
      <c r="G31" s="70"/>
    </row>
    <row r="33" spans="1:7" ht="14.25" customHeight="1" x14ac:dyDescent="0.25"/>
    <row r="34" spans="1:7" ht="12" customHeight="1" x14ac:dyDescent="0.25">
      <c r="A34" s="192" t="s">
        <v>27</v>
      </c>
      <c r="B34" s="83" t="s">
        <v>24</v>
      </c>
      <c r="C34" s="83" t="s">
        <v>12</v>
      </c>
      <c r="D34" s="19" t="s">
        <v>13</v>
      </c>
      <c r="E34" s="19" t="s">
        <v>14</v>
      </c>
      <c r="F34" s="19" t="s">
        <v>15</v>
      </c>
      <c r="G34" s="19" t="s">
        <v>16</v>
      </c>
    </row>
    <row r="35" spans="1:7" ht="12" customHeight="1" x14ac:dyDescent="0.25">
      <c r="A35" s="80" t="s">
        <v>28</v>
      </c>
      <c r="B35" s="37">
        <v>317</v>
      </c>
      <c r="C35" s="37"/>
      <c r="D35" s="124"/>
      <c r="E35" s="127">
        <f>B35*D35</f>
        <v>0</v>
      </c>
      <c r="F35" s="104"/>
      <c r="G35" s="100"/>
    </row>
    <row r="36" spans="1:7" x14ac:dyDescent="0.25">
      <c r="A36" s="81" t="s">
        <v>101</v>
      </c>
      <c r="B36" s="169"/>
      <c r="C36" s="84">
        <v>131.29</v>
      </c>
      <c r="D36" s="125"/>
      <c r="E36" s="128">
        <f t="shared" ref="E36:E40" si="1">C36*D36</f>
        <v>0</v>
      </c>
      <c r="F36" s="106"/>
      <c r="G36" s="102"/>
    </row>
    <row r="37" spans="1:7" x14ac:dyDescent="0.25">
      <c r="A37" s="26" t="s">
        <v>30</v>
      </c>
      <c r="B37" s="170"/>
      <c r="C37" s="84">
        <v>99.66</v>
      </c>
      <c r="D37" s="126"/>
      <c r="E37" s="128">
        <f t="shared" si="1"/>
        <v>0</v>
      </c>
      <c r="F37" s="106"/>
      <c r="G37" s="102"/>
    </row>
    <row r="38" spans="1:7" x14ac:dyDescent="0.25">
      <c r="A38" s="81" t="s">
        <v>31</v>
      </c>
      <c r="B38" s="170"/>
      <c r="C38" s="85">
        <v>43.5</v>
      </c>
      <c r="D38" s="126"/>
      <c r="E38" s="128">
        <f t="shared" si="1"/>
        <v>0</v>
      </c>
      <c r="F38" s="106"/>
      <c r="G38" s="102"/>
    </row>
    <row r="39" spans="1:7" x14ac:dyDescent="0.25">
      <c r="A39" s="81" t="s">
        <v>32</v>
      </c>
      <c r="B39" s="170"/>
      <c r="C39" s="84">
        <v>71.33</v>
      </c>
      <c r="D39" s="126"/>
      <c r="E39" s="128">
        <f t="shared" si="1"/>
        <v>0</v>
      </c>
      <c r="F39" s="106"/>
      <c r="G39" s="102"/>
    </row>
    <row r="40" spans="1:7" x14ac:dyDescent="0.25">
      <c r="A40" s="82" t="s">
        <v>33</v>
      </c>
      <c r="B40" s="170"/>
      <c r="C40" s="21">
        <v>44.59</v>
      </c>
      <c r="D40" s="126"/>
      <c r="E40" s="128">
        <f t="shared" si="1"/>
        <v>0</v>
      </c>
      <c r="F40" s="107"/>
      <c r="G40" s="103"/>
    </row>
    <row r="41" spans="1:7" x14ac:dyDescent="0.25">
      <c r="A41" s="219" t="s">
        <v>14</v>
      </c>
      <c r="B41" s="220"/>
      <c r="C41" s="220"/>
      <c r="D41" s="220"/>
      <c r="E41" s="112">
        <f>SUM(E35:E40)</f>
        <v>0</v>
      </c>
      <c r="F41" s="44"/>
      <c r="G41" s="44"/>
    </row>
    <row r="43" spans="1:7" x14ac:dyDescent="0.25">
      <c r="A43" s="49"/>
      <c r="D43" s="46"/>
      <c r="E43" s="43"/>
      <c r="F43" s="44"/>
      <c r="G43" s="44"/>
    </row>
    <row r="44" spans="1:7" ht="24" x14ac:dyDescent="0.25">
      <c r="A44" s="227" t="s">
        <v>34</v>
      </c>
      <c r="B44" s="228"/>
      <c r="C44" s="17" t="s">
        <v>12</v>
      </c>
      <c r="D44" s="18" t="s">
        <v>13</v>
      </c>
      <c r="E44" s="18" t="s">
        <v>14</v>
      </c>
    </row>
    <row r="45" spans="1:7" x14ac:dyDescent="0.25">
      <c r="A45" s="24" t="s">
        <v>35</v>
      </c>
      <c r="B45" s="15"/>
      <c r="C45" s="20">
        <v>20</v>
      </c>
      <c r="D45" s="132">
        <v>1</v>
      </c>
      <c r="E45" s="130">
        <f>C45*D45</f>
        <v>20</v>
      </c>
    </row>
    <row r="46" spans="1:7" x14ac:dyDescent="0.25">
      <c r="A46" s="24" t="s">
        <v>36</v>
      </c>
      <c r="B46" s="15"/>
      <c r="C46" s="28">
        <v>50</v>
      </c>
      <c r="D46" s="99">
        <v>1</v>
      </c>
      <c r="E46" s="131">
        <f>C46*D46</f>
        <v>50</v>
      </c>
    </row>
    <row r="47" spans="1:7" x14ac:dyDescent="0.25">
      <c r="A47" s="24" t="s">
        <v>37</v>
      </c>
      <c r="B47" s="15"/>
      <c r="C47" s="29">
        <v>10</v>
      </c>
      <c r="D47" s="99">
        <v>1</v>
      </c>
      <c r="E47" s="131">
        <f>C47*D47</f>
        <v>10</v>
      </c>
    </row>
    <row r="48" spans="1:7" x14ac:dyDescent="0.25">
      <c r="A48" s="133" t="s">
        <v>38</v>
      </c>
      <c r="B48" s="134"/>
      <c r="C48" s="22">
        <v>40</v>
      </c>
      <c r="D48" s="110">
        <v>1</v>
      </c>
      <c r="E48" s="135">
        <f>C48*D48</f>
        <v>40</v>
      </c>
    </row>
    <row r="49" spans="1:7" x14ac:dyDescent="0.25">
      <c r="A49" s="219" t="s">
        <v>14</v>
      </c>
      <c r="B49" s="220"/>
      <c r="C49" s="220"/>
      <c r="D49" s="220"/>
      <c r="E49" s="112">
        <f>SUM(E45:E48)</f>
        <v>120</v>
      </c>
    </row>
    <row r="52" spans="1:7" x14ac:dyDescent="0.25">
      <c r="A52" s="193" t="s">
        <v>39</v>
      </c>
      <c r="B52" s="193"/>
      <c r="C52" s="193"/>
      <c r="D52" s="193"/>
      <c r="E52" s="193"/>
      <c r="F52" s="193"/>
      <c r="G52" s="193"/>
    </row>
    <row r="54" spans="1:7" ht="24" x14ac:dyDescent="0.25">
      <c r="A54" s="227" t="s">
        <v>40</v>
      </c>
      <c r="B54" s="228"/>
      <c r="C54" s="17" t="s">
        <v>12</v>
      </c>
      <c r="D54" s="18" t="s">
        <v>13</v>
      </c>
      <c r="E54" s="19" t="s">
        <v>14</v>
      </c>
      <c r="F54" s="18" t="s">
        <v>15</v>
      </c>
      <c r="G54" s="18" t="s">
        <v>16</v>
      </c>
    </row>
    <row r="55" spans="1:7" x14ac:dyDescent="0.25">
      <c r="A55" s="23" t="s">
        <v>41</v>
      </c>
      <c r="B55" s="14"/>
      <c r="C55" s="53">
        <v>9.75</v>
      </c>
      <c r="D55" s="136"/>
      <c r="E55" s="127">
        <f t="shared" ref="E55:E77" si="2">C55*D55</f>
        <v>0</v>
      </c>
      <c r="F55" s="104"/>
      <c r="G55" s="100"/>
    </row>
    <row r="56" spans="1:7" x14ac:dyDescent="0.25">
      <c r="A56" s="24" t="s">
        <v>42</v>
      </c>
      <c r="B56" s="15"/>
      <c r="C56" s="54">
        <v>10.1</v>
      </c>
      <c r="D56" s="137"/>
      <c r="E56" s="128">
        <f t="shared" si="2"/>
        <v>0</v>
      </c>
      <c r="F56" s="106"/>
      <c r="G56" s="102"/>
    </row>
    <row r="57" spans="1:7" x14ac:dyDescent="0.25">
      <c r="A57" s="24" t="s">
        <v>43</v>
      </c>
      <c r="B57" s="15"/>
      <c r="C57" s="54">
        <v>12.95</v>
      </c>
      <c r="D57" s="137"/>
      <c r="E57" s="128">
        <f t="shared" si="2"/>
        <v>0</v>
      </c>
      <c r="F57" s="106"/>
      <c r="G57" s="102"/>
    </row>
    <row r="58" spans="1:7" x14ac:dyDescent="0.25">
      <c r="A58" s="25" t="s">
        <v>44</v>
      </c>
      <c r="B58" s="12"/>
      <c r="C58" s="54">
        <v>18.5</v>
      </c>
      <c r="D58" s="137"/>
      <c r="E58" s="128">
        <f t="shared" si="2"/>
        <v>0</v>
      </c>
      <c r="F58" s="106"/>
      <c r="G58" s="102"/>
    </row>
    <row r="59" spans="1:7" x14ac:dyDescent="0.25">
      <c r="A59" s="26" t="s">
        <v>45</v>
      </c>
      <c r="B59" s="16"/>
      <c r="C59" s="95">
        <v>8.9499999999999993</v>
      </c>
      <c r="D59" s="137"/>
      <c r="E59" s="128">
        <f t="shared" si="2"/>
        <v>0</v>
      </c>
      <c r="F59" s="106"/>
      <c r="G59" s="102"/>
    </row>
    <row r="60" spans="1:7" x14ac:dyDescent="0.25">
      <c r="A60" s="26" t="s">
        <v>46</v>
      </c>
      <c r="B60" s="16"/>
      <c r="C60" s="95">
        <v>9.4499999999999993</v>
      </c>
      <c r="D60" s="137"/>
      <c r="E60" s="128">
        <f t="shared" si="2"/>
        <v>0</v>
      </c>
      <c r="F60" s="106"/>
      <c r="G60" s="102"/>
    </row>
    <row r="61" spans="1:7" x14ac:dyDescent="0.25">
      <c r="A61" s="26" t="s">
        <v>47</v>
      </c>
      <c r="B61" s="16"/>
      <c r="C61" s="95">
        <v>9.9499999999999993</v>
      </c>
      <c r="D61" s="137"/>
      <c r="E61" s="128">
        <f t="shared" si="2"/>
        <v>0</v>
      </c>
      <c r="F61" s="106"/>
      <c r="G61" s="102"/>
    </row>
    <row r="62" spans="1:7" x14ac:dyDescent="0.25">
      <c r="A62" s="26" t="s">
        <v>48</v>
      </c>
      <c r="B62" s="16"/>
      <c r="C62" s="95">
        <v>11.95</v>
      </c>
      <c r="D62" s="138"/>
      <c r="E62" s="128">
        <f t="shared" si="2"/>
        <v>0</v>
      </c>
      <c r="F62" s="106"/>
      <c r="G62" s="102"/>
    </row>
    <row r="63" spans="1:7" x14ac:dyDescent="0.25">
      <c r="A63" s="26" t="s">
        <v>49</v>
      </c>
      <c r="B63" s="16"/>
      <c r="C63" s="54">
        <v>0.6</v>
      </c>
      <c r="D63" s="138"/>
      <c r="E63" s="128">
        <f t="shared" si="2"/>
        <v>0</v>
      </c>
      <c r="F63" s="106"/>
      <c r="G63" s="102"/>
    </row>
    <row r="64" spans="1:7" x14ac:dyDescent="0.25">
      <c r="A64" s="26" t="s">
        <v>50</v>
      </c>
      <c r="B64" s="16"/>
      <c r="C64" s="54">
        <v>2.6</v>
      </c>
      <c r="D64" s="138"/>
      <c r="E64" s="128">
        <f t="shared" si="2"/>
        <v>0</v>
      </c>
      <c r="F64" s="106"/>
      <c r="G64" s="102"/>
    </row>
    <row r="65" spans="1:7" x14ac:dyDescent="0.25">
      <c r="A65" s="27" t="s">
        <v>51</v>
      </c>
      <c r="B65" s="13"/>
      <c r="C65" s="54">
        <v>3.2</v>
      </c>
      <c r="D65" s="138"/>
      <c r="E65" s="128">
        <f t="shared" si="2"/>
        <v>0</v>
      </c>
      <c r="F65" s="106"/>
      <c r="G65" s="102"/>
    </row>
    <row r="66" spans="1:7" x14ac:dyDescent="0.25">
      <c r="A66" s="24" t="s">
        <v>52</v>
      </c>
      <c r="B66" s="15"/>
      <c r="C66" s="54">
        <v>2.5</v>
      </c>
      <c r="D66" s="137"/>
      <c r="E66" s="128">
        <f t="shared" si="2"/>
        <v>0</v>
      </c>
      <c r="F66" s="106"/>
      <c r="G66" s="102"/>
    </row>
    <row r="67" spans="1:7" x14ac:dyDescent="0.25">
      <c r="A67" s="26" t="s">
        <v>53</v>
      </c>
      <c r="B67" s="16"/>
      <c r="C67" s="54">
        <v>2.5</v>
      </c>
      <c r="D67" s="138"/>
      <c r="E67" s="128">
        <f t="shared" si="2"/>
        <v>0</v>
      </c>
      <c r="F67" s="106"/>
      <c r="G67" s="102"/>
    </row>
    <row r="68" spans="1:7" x14ac:dyDescent="0.25">
      <c r="A68" s="26" t="s">
        <v>54</v>
      </c>
      <c r="B68" s="16"/>
      <c r="C68" s="54">
        <v>6</v>
      </c>
      <c r="D68" s="138"/>
      <c r="E68" s="128">
        <f t="shared" si="2"/>
        <v>0</v>
      </c>
      <c r="F68" s="106"/>
      <c r="G68" s="102"/>
    </row>
    <row r="69" spans="1:7" x14ac:dyDescent="0.25">
      <c r="A69" s="24" t="s">
        <v>55</v>
      </c>
      <c r="B69" s="15"/>
      <c r="C69" s="54">
        <v>1.2</v>
      </c>
      <c r="D69" s="137"/>
      <c r="E69" s="128">
        <f t="shared" si="2"/>
        <v>0</v>
      </c>
      <c r="F69" s="106"/>
      <c r="G69" s="102"/>
    </row>
    <row r="70" spans="1:7" x14ac:dyDescent="0.25">
      <c r="A70" s="24" t="s">
        <v>56</v>
      </c>
      <c r="B70" s="15"/>
      <c r="C70" s="54">
        <v>1.2</v>
      </c>
      <c r="D70" s="137"/>
      <c r="E70" s="128">
        <f t="shared" si="2"/>
        <v>0</v>
      </c>
      <c r="F70" s="106"/>
      <c r="G70" s="102"/>
    </row>
    <row r="71" spans="1:7" x14ac:dyDescent="0.25">
      <c r="A71" s="24" t="s">
        <v>57</v>
      </c>
      <c r="B71" s="15"/>
      <c r="C71" s="54">
        <v>2.4</v>
      </c>
      <c r="D71" s="137"/>
      <c r="E71" s="128">
        <f t="shared" si="2"/>
        <v>0</v>
      </c>
      <c r="F71" s="106"/>
      <c r="G71" s="102"/>
    </row>
    <row r="72" spans="1:7" x14ac:dyDescent="0.25">
      <c r="A72" s="24" t="s">
        <v>58</v>
      </c>
      <c r="B72" s="15"/>
      <c r="C72" s="54">
        <v>33.799999999999997</v>
      </c>
      <c r="D72" s="137"/>
      <c r="E72" s="128">
        <f t="shared" si="2"/>
        <v>0</v>
      </c>
      <c r="F72" s="106"/>
      <c r="G72" s="102"/>
    </row>
    <row r="73" spans="1:7" x14ac:dyDescent="0.25">
      <c r="A73" s="24" t="s">
        <v>59</v>
      </c>
      <c r="B73" s="15"/>
      <c r="C73" s="54">
        <v>6.9</v>
      </c>
      <c r="D73" s="137"/>
      <c r="E73" s="128">
        <f t="shared" si="2"/>
        <v>0</v>
      </c>
      <c r="F73" s="106"/>
      <c r="G73" s="102"/>
    </row>
    <row r="74" spans="1:7" x14ac:dyDescent="0.25">
      <c r="A74" s="197" t="s">
        <v>60</v>
      </c>
      <c r="B74" s="198"/>
      <c r="C74" s="199">
        <v>11.98</v>
      </c>
      <c r="D74" s="96"/>
      <c r="E74" s="200">
        <f t="shared" si="2"/>
        <v>0</v>
      </c>
      <c r="F74" s="101"/>
      <c r="G74" s="101"/>
    </row>
    <row r="75" spans="1:7" x14ac:dyDescent="0.25">
      <c r="A75" s="25" t="s">
        <v>61</v>
      </c>
      <c r="B75" s="12"/>
      <c r="C75" s="54">
        <v>10.4</v>
      </c>
      <c r="D75" s="137"/>
      <c r="E75" s="98">
        <f t="shared" si="2"/>
        <v>0</v>
      </c>
      <c r="F75" s="106"/>
      <c r="G75" s="102"/>
    </row>
    <row r="76" spans="1:7" x14ac:dyDescent="0.25">
      <c r="A76" s="25" t="s">
        <v>62</v>
      </c>
      <c r="B76" s="15"/>
      <c r="C76" s="54">
        <v>2.4500000000000002</v>
      </c>
      <c r="D76" s="96"/>
      <c r="E76" s="98">
        <f t="shared" si="2"/>
        <v>0</v>
      </c>
      <c r="F76" s="101"/>
      <c r="G76" s="101"/>
    </row>
    <row r="77" spans="1:7" x14ac:dyDescent="0.25">
      <c r="A77" s="24" t="s">
        <v>63</v>
      </c>
      <c r="B77" s="15"/>
      <c r="C77" s="54">
        <v>2.8</v>
      </c>
      <c r="D77" s="137"/>
      <c r="E77" s="128">
        <f t="shared" si="2"/>
        <v>0</v>
      </c>
      <c r="F77" s="107"/>
      <c r="G77" s="103"/>
    </row>
    <row r="78" spans="1:7" x14ac:dyDescent="0.25">
      <c r="A78" s="219" t="s">
        <v>14</v>
      </c>
      <c r="B78" s="220"/>
      <c r="C78" s="220"/>
      <c r="D78" s="220"/>
      <c r="E78" s="112">
        <f>SUM(E55:E77)</f>
        <v>0</v>
      </c>
    </row>
    <row r="81" spans="1:7" ht="16.5" customHeight="1" x14ac:dyDescent="0.25">
      <c r="A81" s="62" t="s">
        <v>64</v>
      </c>
      <c r="B81" s="63" t="s">
        <v>24</v>
      </c>
      <c r="C81" s="63" t="s">
        <v>12</v>
      </c>
      <c r="D81" s="64" t="s">
        <v>13</v>
      </c>
      <c r="E81" s="64" t="s">
        <v>14</v>
      </c>
      <c r="F81" s="64" t="s">
        <v>15</v>
      </c>
      <c r="G81" s="64" t="s">
        <v>16</v>
      </c>
    </row>
    <row r="82" spans="1:7" ht="12" customHeight="1" x14ac:dyDescent="0.25">
      <c r="A82" s="65" t="s">
        <v>25</v>
      </c>
      <c r="B82" s="66">
        <f>SUM(C83:C90)</f>
        <v>53.8</v>
      </c>
      <c r="C82" s="66"/>
      <c r="D82" s="140"/>
      <c r="E82" s="145">
        <f>B82*D82</f>
        <v>0</v>
      </c>
      <c r="F82" s="117"/>
      <c r="G82" s="115"/>
    </row>
    <row r="83" spans="1:7" ht="24.75" customHeight="1" x14ac:dyDescent="0.25">
      <c r="A83" s="71" t="s">
        <v>65</v>
      </c>
      <c r="B83" s="230"/>
      <c r="C83" s="72">
        <v>3</v>
      </c>
      <c r="D83" s="141"/>
      <c r="E83" s="146">
        <f>B83*D83</f>
        <v>0</v>
      </c>
      <c r="F83" s="150"/>
      <c r="G83" s="147"/>
    </row>
    <row r="84" spans="1:7" ht="26.25" customHeight="1" x14ac:dyDescent="0.25">
      <c r="A84" s="73" t="s">
        <v>66</v>
      </c>
      <c r="B84" s="231"/>
      <c r="C84" s="74">
        <v>5.4</v>
      </c>
      <c r="D84" s="142"/>
      <c r="E84" s="146">
        <f t="shared" ref="E84:E90" si="3">C84*D84</f>
        <v>0</v>
      </c>
      <c r="F84" s="151"/>
      <c r="G84" s="116"/>
    </row>
    <row r="85" spans="1:7" ht="15" customHeight="1" x14ac:dyDescent="0.25">
      <c r="A85" s="73" t="s">
        <v>67</v>
      </c>
      <c r="B85" s="231"/>
      <c r="C85" s="74">
        <v>4</v>
      </c>
      <c r="D85" s="142"/>
      <c r="E85" s="146">
        <f t="shared" si="3"/>
        <v>0</v>
      </c>
      <c r="F85" s="151"/>
      <c r="G85" s="116"/>
    </row>
    <row r="86" spans="1:7" ht="15" customHeight="1" x14ac:dyDescent="0.25">
      <c r="A86" s="75" t="s">
        <v>68</v>
      </c>
      <c r="B86" s="231"/>
      <c r="C86" s="76">
        <v>4</v>
      </c>
      <c r="D86" s="143"/>
      <c r="E86" s="146">
        <f t="shared" si="3"/>
        <v>0</v>
      </c>
      <c r="F86" s="151"/>
      <c r="G86" s="116"/>
    </row>
    <row r="87" spans="1:7" ht="15" customHeight="1" x14ac:dyDescent="0.25">
      <c r="A87" s="26" t="s">
        <v>69</v>
      </c>
      <c r="B87" s="231"/>
      <c r="C87" s="77">
        <v>12</v>
      </c>
      <c r="D87" s="144"/>
      <c r="E87" s="146">
        <f t="shared" si="3"/>
        <v>0</v>
      </c>
      <c r="F87" s="152"/>
      <c r="G87" s="148"/>
    </row>
    <row r="88" spans="1:7" ht="15" customHeight="1" x14ac:dyDescent="0.25">
      <c r="A88" s="68" t="s">
        <v>70</v>
      </c>
      <c r="B88" s="231"/>
      <c r="C88" s="78">
        <v>6.9</v>
      </c>
      <c r="D88" s="144"/>
      <c r="E88" s="146">
        <f t="shared" si="3"/>
        <v>0</v>
      </c>
      <c r="F88" s="152"/>
      <c r="G88" s="148"/>
    </row>
    <row r="89" spans="1:7" ht="15" customHeight="1" x14ac:dyDescent="0.25">
      <c r="A89" s="68" t="s">
        <v>71</v>
      </c>
      <c r="B89" s="231"/>
      <c r="C89" s="79">
        <v>9.9</v>
      </c>
      <c r="D89" s="144"/>
      <c r="E89" s="146">
        <f t="shared" si="3"/>
        <v>0</v>
      </c>
      <c r="F89" s="152"/>
      <c r="G89" s="148"/>
    </row>
    <row r="90" spans="1:7" ht="15" customHeight="1" x14ac:dyDescent="0.25">
      <c r="A90" s="153" t="s">
        <v>72</v>
      </c>
      <c r="B90" s="231"/>
      <c r="C90" s="154">
        <v>8.6</v>
      </c>
      <c r="D90" s="155"/>
      <c r="E90" s="122">
        <f t="shared" si="3"/>
        <v>0</v>
      </c>
      <c r="F90" s="118"/>
      <c r="G90" s="149"/>
    </row>
    <row r="91" spans="1:7" ht="15" customHeight="1" x14ac:dyDescent="0.25">
      <c r="A91" s="222" t="s">
        <v>14</v>
      </c>
      <c r="B91" s="223"/>
      <c r="C91" s="223"/>
      <c r="D91" s="223"/>
      <c r="E91" s="123">
        <f>SUM(E82:E90)</f>
        <v>0</v>
      </c>
      <c r="F91" s="70"/>
      <c r="G91" s="70"/>
    </row>
    <row r="92" spans="1:7" ht="15" customHeight="1" x14ac:dyDescent="0.25">
      <c r="A92" s="59"/>
      <c r="B92" s="59"/>
      <c r="C92" s="59"/>
      <c r="D92" s="59"/>
      <c r="E92" s="60"/>
      <c r="F92" s="58"/>
      <c r="G92" s="58"/>
    </row>
    <row r="93" spans="1:7" ht="15" customHeight="1" x14ac:dyDescent="0.25">
      <c r="A93" s="61"/>
      <c r="B93" s="61"/>
      <c r="C93" s="61"/>
      <c r="D93" s="61"/>
      <c r="E93" s="61"/>
    </row>
    <row r="94" spans="1:7" ht="17.25" customHeight="1" x14ac:dyDescent="0.25">
      <c r="A94" s="192" t="s">
        <v>73</v>
      </c>
      <c r="B94" s="171"/>
      <c r="C94" s="156" t="s">
        <v>12</v>
      </c>
      <c r="D94" s="18" t="s">
        <v>13</v>
      </c>
      <c r="E94" s="18" t="s">
        <v>14</v>
      </c>
      <c r="F94" s="18" t="s">
        <v>15</v>
      </c>
      <c r="G94" s="18" t="s">
        <v>16</v>
      </c>
    </row>
    <row r="95" spans="1:7" ht="10.5" customHeight="1" x14ac:dyDescent="0.25">
      <c r="A95" s="184" t="s">
        <v>28</v>
      </c>
      <c r="B95" s="190">
        <v>198</v>
      </c>
      <c r="C95" s="187"/>
      <c r="D95" s="185"/>
      <c r="E95" s="191">
        <f>B95*D95</f>
        <v>0</v>
      </c>
      <c r="F95" s="185"/>
      <c r="G95" s="186"/>
    </row>
    <row r="96" spans="1:7" x14ac:dyDescent="0.25">
      <c r="A96" s="81" t="s">
        <v>74</v>
      </c>
      <c r="B96" s="175"/>
      <c r="C96" s="173">
        <v>25.07</v>
      </c>
      <c r="D96" s="178"/>
      <c r="E96" s="157">
        <f t="shared" ref="E96:E99" si="4">C96*D96</f>
        <v>0</v>
      </c>
      <c r="F96" s="181"/>
      <c r="G96" s="105"/>
    </row>
    <row r="97" spans="1:7" x14ac:dyDescent="0.25">
      <c r="A97" s="172" t="s">
        <v>75</v>
      </c>
      <c r="B97" s="176"/>
      <c r="C97" s="174">
        <v>99.66</v>
      </c>
      <c r="D97" s="180"/>
      <c r="E97" s="128">
        <f t="shared" si="4"/>
        <v>0</v>
      </c>
      <c r="F97" s="182"/>
      <c r="G97" s="106"/>
    </row>
    <row r="98" spans="1:7" x14ac:dyDescent="0.25">
      <c r="A98" s="81" t="s">
        <v>76</v>
      </c>
      <c r="B98" s="175"/>
      <c r="C98" s="174">
        <v>81.349999999999994</v>
      </c>
      <c r="D98" s="178"/>
      <c r="E98" s="157">
        <f t="shared" si="4"/>
        <v>0</v>
      </c>
      <c r="F98" s="181"/>
      <c r="G98" s="105"/>
    </row>
    <row r="99" spans="1:7" x14ac:dyDescent="0.25">
      <c r="A99" s="81" t="s">
        <v>77</v>
      </c>
      <c r="B99" s="177"/>
      <c r="C99" s="188">
        <v>84.08</v>
      </c>
      <c r="D99" s="179"/>
      <c r="E99" s="139">
        <f t="shared" si="4"/>
        <v>0</v>
      </c>
      <c r="F99" s="183"/>
      <c r="G99" s="107"/>
    </row>
    <row r="100" spans="1:7" x14ac:dyDescent="0.25">
      <c r="A100" s="219" t="s">
        <v>14</v>
      </c>
      <c r="B100" s="224"/>
      <c r="C100" s="220"/>
      <c r="D100" s="220"/>
      <c r="E100" s="112">
        <f>SUM(E95:E99)</f>
        <v>0</v>
      </c>
    </row>
    <row r="103" spans="1:7" ht="15" customHeight="1" x14ac:dyDescent="0.25">
      <c r="A103" s="227" t="s">
        <v>78</v>
      </c>
      <c r="B103" s="228"/>
      <c r="C103" s="17" t="s">
        <v>12</v>
      </c>
      <c r="D103" s="18" t="s">
        <v>13</v>
      </c>
      <c r="E103" s="18" t="s">
        <v>14</v>
      </c>
      <c r="F103" s="18" t="s">
        <v>15</v>
      </c>
      <c r="G103" s="18" t="s">
        <v>16</v>
      </c>
    </row>
    <row r="104" spans="1:7" x14ac:dyDescent="0.25">
      <c r="A104" s="24" t="s">
        <v>79</v>
      </c>
      <c r="B104" s="15"/>
      <c r="C104" s="55">
        <v>25</v>
      </c>
      <c r="D104" s="159"/>
      <c r="E104" s="158">
        <f>C104*D104</f>
        <v>0</v>
      </c>
      <c r="F104" s="104"/>
      <c r="G104" s="102"/>
    </row>
    <row r="105" spans="1:7" x14ac:dyDescent="0.25">
      <c r="A105" s="133" t="s">
        <v>80</v>
      </c>
      <c r="B105" s="134"/>
      <c r="C105" s="160">
        <v>4</v>
      </c>
      <c r="D105" s="161"/>
      <c r="E105" s="162">
        <f>C105*D105</f>
        <v>0</v>
      </c>
      <c r="F105" s="107"/>
      <c r="G105" s="103"/>
    </row>
    <row r="106" spans="1:7" x14ac:dyDescent="0.25">
      <c r="A106" s="219" t="s">
        <v>14</v>
      </c>
      <c r="B106" s="220"/>
      <c r="C106" s="220"/>
      <c r="D106" s="220"/>
      <c r="E106" s="112">
        <f>SUM(E104:E105)</f>
        <v>0</v>
      </c>
    </row>
    <row r="108" spans="1:7" ht="15.75" customHeight="1" x14ac:dyDescent="0.25"/>
    <row r="109" spans="1:7" ht="15" customHeight="1" x14ac:dyDescent="0.25"/>
    <row r="110" spans="1:7" ht="12" customHeight="1" x14ac:dyDescent="0.25"/>
    <row r="111" spans="1:7" ht="12" customHeight="1" x14ac:dyDescent="0.25">
      <c r="A111" s="87" t="s">
        <v>81</v>
      </c>
      <c r="B111" s="88"/>
      <c r="C111" s="88"/>
      <c r="D111" s="89"/>
      <c r="E111" s="39"/>
    </row>
    <row r="112" spans="1:7" x14ac:dyDescent="0.25">
      <c r="A112" s="90" t="str">
        <f>A15</f>
        <v>Klein materiaal 5de jaar</v>
      </c>
      <c r="B112" s="91"/>
      <c r="C112" s="91"/>
      <c r="D112" s="91"/>
      <c r="E112" s="163">
        <f>E25</f>
        <v>0</v>
      </c>
    </row>
    <row r="113" spans="1:7" x14ac:dyDescent="0.25">
      <c r="A113" s="92" t="str">
        <f>A28</f>
        <v>Verzorging 5de jaar</v>
      </c>
      <c r="B113" s="93"/>
      <c r="C113" s="93"/>
      <c r="D113" s="93"/>
      <c r="E113" s="164">
        <f>E31</f>
        <v>0</v>
      </c>
    </row>
    <row r="114" spans="1:7" x14ac:dyDescent="0.25">
      <c r="A114" s="92" t="str">
        <f>A34</f>
        <v>Oefenhoofden en licentie 5de jaar</v>
      </c>
      <c r="B114" s="93"/>
      <c r="C114" s="93"/>
      <c r="D114" s="93"/>
      <c r="E114" s="164">
        <f>E41</f>
        <v>0</v>
      </c>
    </row>
    <row r="115" spans="1:7" x14ac:dyDescent="0.25">
      <c r="A115" s="92" t="str">
        <f>A44</f>
        <v>Huur en gebruik materialen</v>
      </c>
      <c r="B115" s="93"/>
      <c r="C115" s="93"/>
      <c r="D115" s="93"/>
      <c r="E115" s="164">
        <f>E49</f>
        <v>120</v>
      </c>
    </row>
    <row r="116" spans="1:7" x14ac:dyDescent="0.25">
      <c r="A116" s="47" t="str">
        <f>A54</f>
        <v>Klein materiaal 3de en 4de jaar</v>
      </c>
      <c r="B116" s="48"/>
      <c r="C116" s="48"/>
      <c r="D116" s="48"/>
      <c r="E116" s="165">
        <f>E78</f>
        <v>0</v>
      </c>
    </row>
    <row r="117" spans="1:7" x14ac:dyDescent="0.25">
      <c r="A117" s="47" t="s">
        <v>64</v>
      </c>
      <c r="B117" s="48"/>
      <c r="C117" s="48"/>
      <c r="D117" s="48"/>
      <c r="E117" s="165">
        <f>E91</f>
        <v>0</v>
      </c>
    </row>
    <row r="118" spans="1:7" x14ac:dyDescent="0.25">
      <c r="A118" s="47" t="str">
        <f>A94</f>
        <v>Oefenhoofden 3de en 4de jaar</v>
      </c>
      <c r="B118" s="48"/>
      <c r="C118" s="48"/>
      <c r="D118" s="48"/>
      <c r="E118" s="165">
        <f>E100</f>
        <v>0</v>
      </c>
    </row>
    <row r="119" spans="1:7" x14ac:dyDescent="0.25">
      <c r="A119" s="47" t="str">
        <f>A103</f>
        <v>Beschermingsmiddelen 3de en 4de jaar</v>
      </c>
      <c r="B119" s="48"/>
      <c r="C119" s="48"/>
      <c r="D119" s="48"/>
      <c r="E119" s="166">
        <f>E106</f>
        <v>0</v>
      </c>
    </row>
    <row r="120" spans="1:7" x14ac:dyDescent="0.25">
      <c r="A120" s="232" t="s">
        <v>82</v>
      </c>
      <c r="B120" s="233"/>
      <c r="C120" s="233"/>
      <c r="D120" s="233"/>
      <c r="E120" s="38">
        <f>SUM(E112:E119)</f>
        <v>120</v>
      </c>
    </row>
    <row r="122" spans="1:7" ht="15.75" customHeight="1" x14ac:dyDescent="0.25"/>
    <row r="123" spans="1:7" ht="16.5" customHeight="1" x14ac:dyDescent="0.25">
      <c r="A123" s="30" t="s">
        <v>83</v>
      </c>
      <c r="B123" s="31"/>
      <c r="C123" s="31"/>
      <c r="D123" s="31"/>
      <c r="E123" s="31"/>
      <c r="F123" s="31"/>
      <c r="G123" s="32"/>
    </row>
    <row r="124" spans="1:7" x14ac:dyDescent="0.25">
      <c r="A124" s="30" t="s">
        <v>84</v>
      </c>
      <c r="B124" s="31"/>
      <c r="C124" s="31"/>
      <c r="D124" s="31"/>
      <c r="E124" s="31"/>
      <c r="F124" s="31"/>
      <c r="G124" s="33"/>
    </row>
    <row r="125" spans="1:7" x14ac:dyDescent="0.25">
      <c r="A125" s="32" t="s">
        <v>85</v>
      </c>
      <c r="B125" s="32"/>
      <c r="C125" s="32"/>
      <c r="D125" s="32"/>
      <c r="E125" s="32"/>
      <c r="F125" s="32"/>
      <c r="G125" s="31"/>
    </row>
    <row r="126" spans="1:7" ht="36" x14ac:dyDescent="0.25">
      <c r="A126" s="86" t="s">
        <v>86</v>
      </c>
      <c r="B126" s="86"/>
      <c r="C126" s="86"/>
      <c r="D126" s="86"/>
      <c r="E126" s="86"/>
      <c r="F126" s="86"/>
      <c r="G126" s="86"/>
    </row>
    <row r="127" spans="1:7" x14ac:dyDescent="0.25">
      <c r="A127" s="32" t="s">
        <v>87</v>
      </c>
      <c r="B127" s="32"/>
      <c r="C127" s="32"/>
      <c r="D127" s="32"/>
      <c r="E127" s="32"/>
      <c r="F127" s="32"/>
      <c r="G127" s="32"/>
    </row>
    <row r="128" spans="1:7" ht="15" customHeight="1" x14ac:dyDescent="0.25">
      <c r="A128" s="33" t="s">
        <v>88</v>
      </c>
      <c r="B128" s="33"/>
      <c r="C128" s="33"/>
      <c r="D128" s="33"/>
      <c r="E128" s="33"/>
      <c r="F128" s="33"/>
      <c r="G128" s="32"/>
    </row>
    <row r="129" spans="1:7" x14ac:dyDescent="0.25">
      <c r="A129" s="31"/>
      <c r="B129" s="31"/>
      <c r="C129" s="31"/>
      <c r="D129" s="31"/>
      <c r="E129" s="31"/>
      <c r="F129" s="31"/>
      <c r="G129" s="11"/>
    </row>
    <row r="130" spans="1:7" x14ac:dyDescent="0.25">
      <c r="A130" s="30" t="s">
        <v>89</v>
      </c>
      <c r="B130" s="31"/>
      <c r="C130" s="31"/>
      <c r="D130" s="31"/>
      <c r="E130" s="31"/>
      <c r="F130" s="31"/>
      <c r="G130" s="31"/>
    </row>
    <row r="131" spans="1:7" x14ac:dyDescent="0.25">
      <c r="A131" s="32" t="s">
        <v>90</v>
      </c>
      <c r="B131" s="32"/>
      <c r="C131" s="32"/>
      <c r="D131" s="32"/>
      <c r="E131" s="32"/>
      <c r="F131" s="32"/>
      <c r="G131" s="34"/>
    </row>
    <row r="132" spans="1:7" x14ac:dyDescent="0.25">
      <c r="A132" s="225" t="s">
        <v>91</v>
      </c>
      <c r="B132" s="225"/>
      <c r="C132" s="225"/>
      <c r="D132" s="32"/>
      <c r="E132" s="32"/>
      <c r="F132" s="32"/>
      <c r="G132" s="31"/>
    </row>
    <row r="133" spans="1:7" x14ac:dyDescent="0.25">
      <c r="A133" s="32" t="s">
        <v>92</v>
      </c>
      <c r="B133" s="32"/>
      <c r="C133" s="32"/>
      <c r="D133" s="32"/>
      <c r="E133" s="32"/>
      <c r="F133" s="32"/>
      <c r="G133" s="34"/>
    </row>
    <row r="134" spans="1:7" ht="14.25" customHeight="1" x14ac:dyDescent="0.25">
      <c r="A134" s="11" t="s">
        <v>93</v>
      </c>
      <c r="B134" s="11"/>
      <c r="C134" s="11"/>
      <c r="D134" s="11"/>
      <c r="E134" s="11"/>
      <c r="F134" s="11"/>
      <c r="G134" s="31"/>
    </row>
    <row r="135" spans="1:7" x14ac:dyDescent="0.25">
      <c r="A135" s="31"/>
      <c r="B135" s="31"/>
      <c r="C135" s="31"/>
      <c r="D135" s="31"/>
      <c r="E135" s="31"/>
      <c r="F135" s="31"/>
    </row>
    <row r="136" spans="1:7" x14ac:dyDescent="0.25">
      <c r="A136" s="30" t="s">
        <v>94</v>
      </c>
      <c r="B136" s="31"/>
      <c r="C136" s="31"/>
      <c r="D136" s="31"/>
      <c r="E136" s="31"/>
      <c r="F136" s="31"/>
    </row>
    <row r="137" spans="1:7" x14ac:dyDescent="0.25">
      <c r="A137" s="35" t="s">
        <v>95</v>
      </c>
      <c r="B137" s="35"/>
      <c r="C137" s="35"/>
      <c r="D137" s="36" t="s">
        <v>96</v>
      </c>
      <c r="E137" s="36"/>
      <c r="F137" s="36"/>
      <c r="G137" s="36"/>
    </row>
    <row r="139" spans="1:7" ht="79.5" x14ac:dyDescent="0.25">
      <c r="A139" s="189" t="s">
        <v>102</v>
      </c>
    </row>
    <row r="142" spans="1:7" x14ac:dyDescent="0.25">
      <c r="A142" s="189"/>
    </row>
  </sheetData>
  <mergeCells count="18">
    <mergeCell ref="A31:D31"/>
    <mergeCell ref="B10:G10"/>
    <mergeCell ref="A11:G11"/>
    <mergeCell ref="A13:G13"/>
    <mergeCell ref="A15:B15"/>
    <mergeCell ref="A25:D25"/>
    <mergeCell ref="A132:C132"/>
    <mergeCell ref="A41:D41"/>
    <mergeCell ref="A44:B44"/>
    <mergeCell ref="A49:D49"/>
    <mergeCell ref="A54:B54"/>
    <mergeCell ref="A78:D78"/>
    <mergeCell ref="B83:B90"/>
    <mergeCell ref="A91:D91"/>
    <mergeCell ref="A100:D100"/>
    <mergeCell ref="A103:B103"/>
    <mergeCell ref="A106:D106"/>
    <mergeCell ref="A120:D120"/>
  </mergeCells>
  <hyperlinks>
    <hyperlink ref="A6" r:id="rId1" display="mailto:info@kaso-mortsel.be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Licentie 10 maanden </vt:lpstr>
      <vt:lpstr>Nieuwe lln. licentie 6 maanden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idm</dc:creator>
  <cp:keywords/>
  <dc:description/>
  <cp:lastModifiedBy>Isabelle</cp:lastModifiedBy>
  <cp:revision/>
  <dcterms:created xsi:type="dcterms:W3CDTF">2017-06-16T08:53:02Z</dcterms:created>
  <dcterms:modified xsi:type="dcterms:W3CDTF">2020-06-28T12:24:39Z</dcterms:modified>
  <cp:category/>
  <cp:contentStatus/>
</cp:coreProperties>
</file>